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L113" i="1" l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<sst xmlns="http://schemas.openxmlformats.org/spreadsheetml/2006/main" count="13" uniqueCount="13">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</sst>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[&lt;=99999999999]000\.000\.000\-00;00\.000\.000\/0000\-00\ "/>
    <numFmt numFmtId="166" formatCode="00000000000000"/>
    <numFmt numFmtId="167" formatCode="d/m/yyyy"/>
    <numFmt numFmtId="168" formatCode="00000"/>
    <numFmt numFmtId="169" formatCode="00000000000"/>
    <numFmt numFmtId="170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70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4" fontId="5" fillId="0" borderId="0" applyBorder="0" applyProtection="0"/>
    <xf numFmtId="0" fontId="9" fillId="0" borderId="0"/>
  </cellStyleXfs>
  <cellXfs count="15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66" fontId="5" fillId="0" borderId="3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/>
    </xf>
    <xf numFmtId="167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68" fontId="5" fillId="0" borderId="3" xfId="1" quotePrefix="1" applyNumberFormat="1" applyFont="1" applyFill="1" applyBorder="1" applyAlignment="1" applyProtection="1">
      <alignment horizontal="center" vertical="center"/>
      <protection locked="0"/>
    </xf>
    <xf numFmtId="169" fontId="5" fillId="0" borderId="3" xfId="1" quotePrefix="1" applyNumberFormat="1" applyFont="1" applyFill="1" applyBorder="1" applyAlignment="1" applyProtection="1">
      <alignment horizontal="center" vertical="center"/>
      <protection locked="0"/>
    </xf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09.%20SETEMBRO%202020/PCF%2009.2020%20-%20ARRUDA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10.894.988/0005-67</v>
          </cell>
          <cell r="C9" t="str">
            <v>UPAE -ARRUDA-DEP. ANTONIO LUIZ FILHO</v>
          </cell>
          <cell r="E9" t="str">
            <v>1.99 - Outras Despesas com Pessoal</v>
          </cell>
          <cell r="F9" t="str">
            <v>09759606000180</v>
          </cell>
          <cell r="G9" t="str">
            <v>SIND DAS EMPRESAS DE TRANSP DE PASSAG DO EST DE PE</v>
          </cell>
          <cell r="H9" t="str">
            <v>S</v>
          </cell>
          <cell r="I9" t="str">
            <v>N</v>
          </cell>
          <cell r="K9">
            <v>44062</v>
          </cell>
          <cell r="M9" t="str">
            <v>2611606 - Recife - PE</v>
          </cell>
          <cell r="N9">
            <v>6281.56</v>
          </cell>
        </row>
        <row r="10">
          <cell r="B10" t="str">
            <v>10.894.988/0005-67</v>
          </cell>
          <cell r="C10" t="str">
            <v>UPAE -ARRUDA-DEP. ANTONIO LUIZ FILHO</v>
          </cell>
          <cell r="E10" t="str">
            <v>1.99 - Outras Despesas com Pessoal</v>
          </cell>
          <cell r="F10">
            <v>69034668000156</v>
          </cell>
          <cell r="G10" t="str">
            <v>SODEXO PASS DO BRASIL SERV. E COM. S.A.</v>
          </cell>
          <cell r="H10" t="str">
            <v>S</v>
          </cell>
          <cell r="I10" t="str">
            <v>N</v>
          </cell>
          <cell r="K10">
            <v>44071</v>
          </cell>
          <cell r="M10" t="str">
            <v>3550308 - São Paulo - SP</v>
          </cell>
          <cell r="N10">
            <v>10901.12</v>
          </cell>
        </row>
        <row r="11">
          <cell r="B11" t="str">
            <v>10.894.988/0005-67</v>
          </cell>
          <cell r="C11" t="str">
            <v>UPAE -ARRUDA-DEP. ANTONIO LUIZ FILHO</v>
          </cell>
          <cell r="E11" t="str">
            <v>1.99 - Outras Despesas com Pessoal</v>
          </cell>
          <cell r="F11">
            <v>69034668000156</v>
          </cell>
          <cell r="G11" t="str">
            <v>SODEXO PASS DO BRASIL SERV. E COM. S.A.</v>
          </cell>
          <cell r="H11" t="str">
            <v>S</v>
          </cell>
          <cell r="I11" t="str">
            <v>N</v>
          </cell>
          <cell r="K11">
            <v>44088</v>
          </cell>
          <cell r="M11" t="str">
            <v>3550308 - São Paulo - SP</v>
          </cell>
          <cell r="N11">
            <v>1020</v>
          </cell>
        </row>
        <row r="12">
          <cell r="B12" t="str">
            <v>10.894.988/0005-67</v>
          </cell>
          <cell r="C12" t="str">
            <v>UPAE -ARRUDA-DEP. ANTONIO LUIZ FILHO</v>
          </cell>
          <cell r="E12" t="str">
            <v>1.99 - Outras Despesas com Pessoal</v>
          </cell>
          <cell r="F12">
            <v>69034668000156</v>
          </cell>
          <cell r="G12" t="str">
            <v>SODEXO PASS DO BRASIL SERV. E COM. S.A.</v>
          </cell>
          <cell r="H12" t="str">
            <v>S</v>
          </cell>
          <cell r="I12" t="str">
            <v>N</v>
          </cell>
          <cell r="K12">
            <v>44075</v>
          </cell>
          <cell r="M12" t="str">
            <v>3550308 - São Paulo - SP</v>
          </cell>
          <cell r="N12">
            <v>630</v>
          </cell>
        </row>
        <row r="13">
          <cell r="B13" t="str">
            <v>10.894.988/0005-67</v>
          </cell>
          <cell r="C13" t="str">
            <v>UPAE -ARRUDA-DEP. ANTONIO LUIZ FILHO</v>
          </cell>
          <cell r="E13" t="str">
            <v>1.99 - Outras Despesas com Pessoal</v>
          </cell>
          <cell r="F13">
            <v>69034668000156</v>
          </cell>
          <cell r="G13" t="str">
            <v>SODEXO PASS DO BRASIL SERV. E COM. S.A.</v>
          </cell>
          <cell r="H13" t="str">
            <v>S</v>
          </cell>
          <cell r="I13" t="str">
            <v>N</v>
          </cell>
          <cell r="K13">
            <v>44112</v>
          </cell>
          <cell r="M13" t="str">
            <v>3550308 - São Paulo - SP</v>
          </cell>
          <cell r="N13">
            <v>70</v>
          </cell>
        </row>
        <row r="14">
          <cell r="B14" t="str">
            <v>10.894.988/0005-67</v>
          </cell>
          <cell r="C14" t="str">
            <v>UPAE -ARRUDA-DEP. ANTONIO LUIZ FILHO</v>
          </cell>
          <cell r="E14" t="str">
            <v>3.12 - Material Hospitalar</v>
          </cell>
          <cell r="F14">
            <v>23723175000122</v>
          </cell>
          <cell r="G14" t="str">
            <v>ABREU COM. DE PROD. DESCART. LTDA EPP</v>
          </cell>
          <cell r="H14" t="str">
            <v>B</v>
          </cell>
          <cell r="I14" t="str">
            <v>S</v>
          </cell>
          <cell r="J14" t="str">
            <v>8238</v>
          </cell>
          <cell r="K14">
            <v>44099</v>
          </cell>
          <cell r="L14" t="str">
            <v>26200923723175000122550010000082381000982387</v>
          </cell>
          <cell r="M14" t="str">
            <v>2611606 - Recife - PE</v>
          </cell>
          <cell r="N14">
            <v>120</v>
          </cell>
        </row>
        <row r="15">
          <cell r="B15" t="str">
            <v>10.894.988/0005-67</v>
          </cell>
          <cell r="C15" t="str">
            <v>UPAE -ARRUDA-DEP. ANTONIO LUIZ FILHO</v>
          </cell>
          <cell r="E15" t="str">
            <v>3.12 - Material Hospitalar</v>
          </cell>
          <cell r="F15">
            <v>27554040000131</v>
          </cell>
          <cell r="G15" t="str">
            <v>ALTAMEDICAL PROD. MÉDICOS HOSPITALARES LTDA ME</v>
          </cell>
          <cell r="H15" t="str">
            <v>B</v>
          </cell>
          <cell r="I15" t="str">
            <v>S</v>
          </cell>
          <cell r="J15" t="str">
            <v>1982</v>
          </cell>
          <cell r="K15">
            <v>44083</v>
          </cell>
          <cell r="L15" t="str">
            <v>35200927554040000131550010000019821000000011</v>
          </cell>
          <cell r="M15" t="str">
            <v>35 -  São Paulo</v>
          </cell>
          <cell r="N15">
            <v>390</v>
          </cell>
        </row>
        <row r="16">
          <cell r="B16" t="str">
            <v>10.894.988/0005-67</v>
          </cell>
          <cell r="C16" t="str">
            <v>UPAE -ARRUDA-DEP. ANTONIO LUIZ FILHO</v>
          </cell>
          <cell r="E16" t="str">
            <v>3.12 - Material Hospitalar</v>
          </cell>
          <cell r="F16">
            <v>15227236000132</v>
          </cell>
          <cell r="G16" t="str">
            <v>ATOS MEDICA COM. E REP. DE PROD. MED. HOSP. LTDA</v>
          </cell>
          <cell r="H16" t="str">
            <v>B</v>
          </cell>
          <cell r="I16" t="str">
            <v>S</v>
          </cell>
          <cell r="J16" t="str">
            <v>8639</v>
          </cell>
          <cell r="K16">
            <v>44099</v>
          </cell>
          <cell r="L16" t="str">
            <v>26200915227236000132550010000086391111186391</v>
          </cell>
          <cell r="M16" t="str">
            <v>2611606 - Recife - PE</v>
          </cell>
          <cell r="N16">
            <v>100.4</v>
          </cell>
        </row>
        <row r="17">
          <cell r="B17" t="str">
            <v>10.894.988/0005-67</v>
          </cell>
          <cell r="C17" t="str">
            <v>UPAE -ARRUDA-DEP. ANTONIO LUIZ FILHO</v>
          </cell>
          <cell r="E17" t="str">
            <v>3.12 - Material Hospitalar</v>
          </cell>
          <cell r="F17">
            <v>8674752000140</v>
          </cell>
          <cell r="G17" t="str">
            <v>CIRURGICA MONTEBELLO LTDA</v>
          </cell>
          <cell r="H17" t="str">
            <v>B</v>
          </cell>
          <cell r="I17" t="str">
            <v>S</v>
          </cell>
          <cell r="J17" t="str">
            <v>88266</v>
          </cell>
          <cell r="K17">
            <v>44089</v>
          </cell>
          <cell r="L17" t="str">
            <v>26200908674752000140550010000882661287674141</v>
          </cell>
          <cell r="M17" t="str">
            <v>2611606 - Recife - PE</v>
          </cell>
          <cell r="N17">
            <v>307.51</v>
          </cell>
        </row>
        <row r="18">
          <cell r="B18" t="str">
            <v>10.894.988/0005-67</v>
          </cell>
          <cell r="C18" t="str">
            <v>UPAE -ARRUDA-DEP. ANTONIO LUIZ FILHO</v>
          </cell>
          <cell r="E18" t="str">
            <v>3.12 - Material Hospitalar</v>
          </cell>
          <cell r="F18">
            <v>12420164001048</v>
          </cell>
          <cell r="G18" t="str">
            <v xml:space="preserve">CM HOSPITALAR S.A. </v>
          </cell>
          <cell r="H18" t="str">
            <v>B</v>
          </cell>
          <cell r="I18" t="str">
            <v>S</v>
          </cell>
          <cell r="J18" t="str">
            <v>75654</v>
          </cell>
          <cell r="K18">
            <v>44097</v>
          </cell>
          <cell r="L18" t="str">
            <v>26200912420164001048550010000756541100037270</v>
          </cell>
          <cell r="M18" t="str">
            <v>2607901 - Jaboatão dos Guararapes - PE</v>
          </cell>
          <cell r="N18">
            <v>1449.2</v>
          </cell>
        </row>
        <row r="19">
          <cell r="B19" t="str">
            <v>10.894.988/0005-67</v>
          </cell>
          <cell r="C19" t="str">
            <v>UPAE -ARRUDA-DEP. ANTONIO LUIZ FILHO</v>
          </cell>
          <cell r="E19" t="str">
            <v>3.12 - Material Hospitalar</v>
          </cell>
          <cell r="F19">
            <v>2975570000122</v>
          </cell>
          <cell r="G19" t="str">
            <v>DIET FOOD NUTRIÇÃO LTDA</v>
          </cell>
          <cell r="H19" t="str">
            <v>B</v>
          </cell>
          <cell r="I19" t="str">
            <v>S</v>
          </cell>
          <cell r="J19" t="str">
            <v>9617</v>
          </cell>
          <cell r="K19">
            <v>44084</v>
          </cell>
          <cell r="L19" t="str">
            <v>26200902975570000122550010000096171153753666</v>
          </cell>
          <cell r="M19" t="str">
            <v>2611606 - Recife - PE</v>
          </cell>
          <cell r="N19">
            <v>7900</v>
          </cell>
        </row>
        <row r="20">
          <cell r="B20" t="str">
            <v>10.894.988/0005-67</v>
          </cell>
          <cell r="C20" t="str">
            <v>UPAE -ARRUDA-DEP. ANTONIO LUIZ FILHO</v>
          </cell>
          <cell r="E20" t="str">
            <v>3.12 - Material Hospitalar</v>
          </cell>
          <cell r="F20">
            <v>4614288000145</v>
          </cell>
          <cell r="G20" t="str">
            <v>DISK LIFE COMERCIO DE PRODUTOS CIRURGICOS LTDA EPP</v>
          </cell>
          <cell r="H20" t="str">
            <v>B</v>
          </cell>
          <cell r="I20" t="str">
            <v>S</v>
          </cell>
          <cell r="J20" t="str">
            <v>3030</v>
          </cell>
          <cell r="K20">
            <v>44077</v>
          </cell>
          <cell r="L20" t="str">
            <v>26200904614288000145550010000030301519074473</v>
          </cell>
          <cell r="M20" t="str">
            <v>2611606 - Recife - PE</v>
          </cell>
          <cell r="N20">
            <v>898.5</v>
          </cell>
        </row>
        <row r="21">
          <cell r="B21" t="str">
            <v>10.894.988/0005-67</v>
          </cell>
          <cell r="C21" t="str">
            <v>UPAE -ARRUDA-DEP. ANTONIO LUIZ FILHO</v>
          </cell>
          <cell r="E21" t="str">
            <v>3.12 - Material Hospitalar</v>
          </cell>
          <cell r="F21">
            <v>4614288000145</v>
          </cell>
          <cell r="G21" t="str">
            <v>DISK LIFE COMERCIO DE PRODUTOS CIRURGICOS LTDA EPP</v>
          </cell>
          <cell r="H21" t="str">
            <v>B</v>
          </cell>
          <cell r="I21" t="str">
            <v>S</v>
          </cell>
          <cell r="J21" t="str">
            <v>3078</v>
          </cell>
          <cell r="K21">
            <v>44095</v>
          </cell>
          <cell r="L21" t="str">
            <v>26200904614288000145550010000030781527281079</v>
          </cell>
          <cell r="M21" t="str">
            <v>2611606 - Recife - PE</v>
          </cell>
          <cell r="N21">
            <v>1175</v>
          </cell>
        </row>
        <row r="22">
          <cell r="B22" t="str">
            <v>10.894.988/0005-67</v>
          </cell>
          <cell r="C22" t="str">
            <v>UPAE -ARRUDA-DEP. ANTONIO LUIZ FILHO</v>
          </cell>
          <cell r="E22" t="str">
            <v>3.12 - Material Hospitalar</v>
          </cell>
          <cell r="F22">
            <v>5044056000161</v>
          </cell>
          <cell r="G22" t="str">
            <v>DMH PRODUTOS HOSPITALARES LTDA</v>
          </cell>
          <cell r="H22" t="str">
            <v>B</v>
          </cell>
          <cell r="I22" t="str">
            <v>S</v>
          </cell>
          <cell r="J22" t="str">
            <v>17114</v>
          </cell>
          <cell r="K22">
            <v>44076</v>
          </cell>
          <cell r="L22" t="str">
            <v>26200905044056000161550010000171141334687196</v>
          </cell>
          <cell r="M22" t="str">
            <v>2611606 - Recife - PE</v>
          </cell>
          <cell r="N22">
            <v>300</v>
          </cell>
        </row>
        <row r="23">
          <cell r="B23" t="str">
            <v>10.894.988/0005-67</v>
          </cell>
          <cell r="C23" t="str">
            <v>UPAE -ARRUDA-DEP. ANTONIO LUIZ FILHO</v>
          </cell>
          <cell r="E23" t="str">
            <v>3.12 - Material Hospitalar</v>
          </cell>
          <cell r="F23">
            <v>5044056000161</v>
          </cell>
          <cell r="G23" t="str">
            <v>DMH PRODUTOS HOSPITALARES LTDA</v>
          </cell>
          <cell r="H23" t="str">
            <v>B</v>
          </cell>
          <cell r="I23" t="str">
            <v>S</v>
          </cell>
          <cell r="J23" t="str">
            <v>17158</v>
          </cell>
          <cell r="K23">
            <v>44085</v>
          </cell>
          <cell r="L23" t="str">
            <v>26200905044056000161550010000171581017091590</v>
          </cell>
          <cell r="M23" t="str">
            <v>2611606 - Recife - PE</v>
          </cell>
          <cell r="N23">
            <v>606.35</v>
          </cell>
        </row>
        <row r="24">
          <cell r="B24" t="str">
            <v>10.894.988/0005-67</v>
          </cell>
          <cell r="C24" t="str">
            <v>UPAE -ARRUDA-DEP. ANTONIO LUIZ FILHO</v>
          </cell>
          <cell r="E24" t="str">
            <v>3.12 - Material Hospitalar</v>
          </cell>
          <cell r="F24">
            <v>11449180000100</v>
          </cell>
          <cell r="G24" t="str">
            <v>DPROSMED DIST PROD MED HOSP LTDA</v>
          </cell>
          <cell r="H24" t="str">
            <v>B</v>
          </cell>
          <cell r="I24" t="str">
            <v>S</v>
          </cell>
          <cell r="J24" t="str">
            <v>36980</v>
          </cell>
          <cell r="K24">
            <v>44083</v>
          </cell>
          <cell r="L24" t="str">
            <v>26200911449180000100550010000369801437405051</v>
          </cell>
          <cell r="M24" t="str">
            <v>2611606 - Recife - PE</v>
          </cell>
          <cell r="N24">
            <v>401.51</v>
          </cell>
        </row>
        <row r="25">
          <cell r="B25" t="str">
            <v>10.894.988/0005-67</v>
          </cell>
          <cell r="C25" t="str">
            <v>UPAE -ARRUDA-DEP. ANTONIO LUIZ FILHO</v>
          </cell>
          <cell r="E25" t="str">
            <v>3.12 - Material Hospitalar</v>
          </cell>
          <cell r="F25">
            <v>30518247000165</v>
          </cell>
          <cell r="G25" t="str">
            <v>EXCELMED DISTRIBUIDORA DE MATERIAIS MEDICOS E ODONT. EIRELI</v>
          </cell>
          <cell r="H25" t="str">
            <v>B</v>
          </cell>
          <cell r="I25" t="str">
            <v>S</v>
          </cell>
          <cell r="J25" t="str">
            <v>857</v>
          </cell>
          <cell r="K25">
            <v>44084</v>
          </cell>
          <cell r="L25" t="str">
            <v>26200930518247000165550010000008571647833788</v>
          </cell>
          <cell r="M25" t="str">
            <v>2611606 - Recife - PE</v>
          </cell>
          <cell r="N25">
            <v>315</v>
          </cell>
        </row>
        <row r="26">
          <cell r="B26" t="str">
            <v>10.894.988/0005-67</v>
          </cell>
          <cell r="C26" t="str">
            <v>UPAE -ARRUDA-DEP. ANTONIO LUIZ FILHO</v>
          </cell>
          <cell r="E26" t="str">
            <v>3.12 - Material Hospitalar</v>
          </cell>
          <cell r="F26">
            <v>9079298000141</v>
          </cell>
          <cell r="G26" t="str">
            <v>FAGMED COMERCIO DE PRODUTOS</v>
          </cell>
          <cell r="H26" t="str">
            <v>B</v>
          </cell>
          <cell r="I26" t="str">
            <v>S</v>
          </cell>
          <cell r="J26" t="str">
            <v>12948</v>
          </cell>
          <cell r="K26">
            <v>44075</v>
          </cell>
          <cell r="L26" t="str">
            <v>26200909079298000141550000000129481090194210</v>
          </cell>
          <cell r="M26" t="str">
            <v>2611606 - Recife - PE</v>
          </cell>
          <cell r="N26">
            <v>275</v>
          </cell>
        </row>
        <row r="27">
          <cell r="B27" t="str">
            <v>10.894.988/0005-67</v>
          </cell>
          <cell r="C27" t="str">
            <v>UPAE -ARRUDA-DEP. ANTONIO LUIZ FILHO</v>
          </cell>
          <cell r="E27" t="str">
            <v>3.12 - Material Hospitalar</v>
          </cell>
          <cell r="F27">
            <v>7199135000177</v>
          </cell>
          <cell r="G27" t="str">
            <v>HOSPSETE DIST. DE MAT. MEDICO HOSPITALARES LTDA</v>
          </cell>
          <cell r="H27" t="str">
            <v>B</v>
          </cell>
          <cell r="I27" t="str">
            <v>S</v>
          </cell>
          <cell r="J27" t="str">
            <v>12707</v>
          </cell>
          <cell r="K27">
            <v>44076</v>
          </cell>
          <cell r="L27" t="str">
            <v>26200907199135000177550010000127071000147276</v>
          </cell>
          <cell r="M27" t="str">
            <v>2611606 - Recife - PE</v>
          </cell>
          <cell r="N27">
            <v>232</v>
          </cell>
        </row>
        <row r="28">
          <cell r="B28" t="str">
            <v>10.894.988/0005-67</v>
          </cell>
          <cell r="C28" t="str">
            <v>UPAE -ARRUDA-DEP. ANTONIO LUIZ FILHO</v>
          </cell>
          <cell r="E28" t="str">
            <v>3.12 - Material Hospitalar</v>
          </cell>
          <cell r="F28">
            <v>10779833000156</v>
          </cell>
          <cell r="G28" t="str">
            <v>MEDICAL MERCANTIL DE APARELHAGEM MEDICA LTDA</v>
          </cell>
          <cell r="H28" t="str">
            <v>B</v>
          </cell>
          <cell r="I28" t="str">
            <v>S</v>
          </cell>
          <cell r="J28" t="str">
            <v>510456</v>
          </cell>
          <cell r="K28">
            <v>44075</v>
          </cell>
          <cell r="L28" t="str">
            <v>26200910779833000156550010005104561165504156</v>
          </cell>
          <cell r="M28" t="str">
            <v>2611606 - Recife - PE</v>
          </cell>
          <cell r="N28">
            <v>280.44</v>
          </cell>
        </row>
        <row r="29">
          <cell r="B29" t="str">
            <v>10.894.988/0005-67</v>
          </cell>
          <cell r="C29" t="str">
            <v>UPAE -ARRUDA-DEP. ANTONIO LUIZ FILHO</v>
          </cell>
          <cell r="E29" t="str">
            <v>3.12 - Material Hospitalar</v>
          </cell>
          <cell r="F29">
            <v>10779833000156</v>
          </cell>
          <cell r="G29" t="str">
            <v>MEDICAL MERCANTIL DE APARELHAGEM MEDICA LTDA</v>
          </cell>
          <cell r="H29" t="str">
            <v>B</v>
          </cell>
          <cell r="I29" t="str">
            <v>S</v>
          </cell>
          <cell r="J29" t="str">
            <v>510892</v>
          </cell>
          <cell r="K29">
            <v>44083</v>
          </cell>
          <cell r="L29" t="str">
            <v>26200910779833000156550010005108921174906359</v>
          </cell>
          <cell r="M29" t="str">
            <v>2611606 - Recife - PE</v>
          </cell>
          <cell r="N29">
            <v>181.01</v>
          </cell>
        </row>
        <row r="30">
          <cell r="B30" t="str">
            <v>10.894.988/0005-67</v>
          </cell>
          <cell r="C30" t="str">
            <v>UPAE -ARRUDA-DEP. ANTONIO LUIZ FILHO</v>
          </cell>
          <cell r="E30" t="str">
            <v>3.12 - Material Hospitalar</v>
          </cell>
          <cell r="F30">
            <v>10779833000156</v>
          </cell>
          <cell r="G30" t="str">
            <v>MEDICAL MERCANTIL DE APARELHAGEM MEDICA LTDA</v>
          </cell>
          <cell r="H30" t="str">
            <v>B</v>
          </cell>
          <cell r="I30" t="str">
            <v>S</v>
          </cell>
          <cell r="J30" t="str">
            <v>511350</v>
          </cell>
          <cell r="K30">
            <v>44090</v>
          </cell>
          <cell r="L30" t="str">
            <v>26200910779833000156550010005113501123202475</v>
          </cell>
          <cell r="M30" t="str">
            <v>2611606 - Recife - PE</v>
          </cell>
          <cell r="N30">
            <v>489.6</v>
          </cell>
        </row>
        <row r="31">
          <cell r="B31" t="str">
            <v>10.894.988/0005-67</v>
          </cell>
          <cell r="C31" t="str">
            <v>UPAE -ARRUDA-DEP. ANTONIO LUIZ FILHO</v>
          </cell>
          <cell r="E31" t="str">
            <v>3.12 - Material Hospitalar</v>
          </cell>
          <cell r="F31">
            <v>10779833000156</v>
          </cell>
          <cell r="G31" t="str">
            <v>MEDICAL MERCANTIL DE APARELHAGEM MEDICA LTDA</v>
          </cell>
          <cell r="H31" t="str">
            <v>B</v>
          </cell>
          <cell r="I31" t="str">
            <v>S</v>
          </cell>
          <cell r="J31" t="str">
            <v>511501</v>
          </cell>
          <cell r="K31">
            <v>44091</v>
          </cell>
          <cell r="L31" t="str">
            <v>26200910779833000156550010005115011170247974</v>
          </cell>
          <cell r="M31" t="str">
            <v>2611606 - Recife - PE</v>
          </cell>
          <cell r="N31">
            <v>102</v>
          </cell>
        </row>
        <row r="32">
          <cell r="B32" t="str">
            <v>10.894.988/0005-67</v>
          </cell>
          <cell r="C32" t="str">
            <v>UPAE -ARRUDA-DEP. ANTONIO LUIZ FILHO</v>
          </cell>
          <cell r="E32" t="str">
            <v>3.12 - Material Hospitalar</v>
          </cell>
          <cell r="F32">
            <v>10779833000156</v>
          </cell>
          <cell r="G32" t="str">
            <v>MEDICAL MERCANTIL DE APARELHAGEM MEDICA LTDA</v>
          </cell>
          <cell r="H32" t="str">
            <v>B</v>
          </cell>
          <cell r="I32" t="str">
            <v>S</v>
          </cell>
          <cell r="J32" t="str">
            <v>511603</v>
          </cell>
          <cell r="K32">
            <v>44093</v>
          </cell>
          <cell r="L32" t="str">
            <v>26200910779833000156550010005116031104414183</v>
          </cell>
          <cell r="M32" t="str">
            <v>2611606 - Recife - PE</v>
          </cell>
          <cell r="N32">
            <v>1036.8</v>
          </cell>
        </row>
        <row r="33">
          <cell r="B33" t="str">
            <v>10.894.988/0005-67</v>
          </cell>
          <cell r="C33" t="str">
            <v>UPAE -ARRUDA-DEP. ANTONIO LUIZ FILHO</v>
          </cell>
          <cell r="E33" t="str">
            <v>3.12 - Material Hospitalar</v>
          </cell>
          <cell r="F33">
            <v>9137934000225</v>
          </cell>
          <cell r="G33" t="str">
            <v>NORDICA DIST HOSPITALAR LTDA</v>
          </cell>
          <cell r="H33" t="str">
            <v>B</v>
          </cell>
          <cell r="I33" t="str">
            <v>S</v>
          </cell>
          <cell r="J33" t="str">
            <v>2087</v>
          </cell>
          <cell r="K33">
            <v>44098</v>
          </cell>
          <cell r="L33" t="str">
            <v>26200909137934000225558880000020871174957395</v>
          </cell>
          <cell r="M33" t="str">
            <v>2607901 - Jaboatão dos Guararapes - PE</v>
          </cell>
          <cell r="N33">
            <v>1380</v>
          </cell>
        </row>
        <row r="34">
          <cell r="B34" t="str">
            <v>10.894.988/0005-67</v>
          </cell>
          <cell r="C34" t="str">
            <v>UPAE -ARRUDA-DEP. ANTONIO LUIZ FILHO</v>
          </cell>
          <cell r="E34" t="str">
            <v>3.12 - Material Hospitalar</v>
          </cell>
          <cell r="F34">
            <v>3817043000152</v>
          </cell>
          <cell r="G34" t="str">
            <v>PHARMAPLUS LTDA</v>
          </cell>
          <cell r="H34" t="str">
            <v>B</v>
          </cell>
          <cell r="I34" t="str">
            <v>S</v>
          </cell>
          <cell r="J34" t="str">
            <v>23266</v>
          </cell>
          <cell r="K34">
            <v>44078</v>
          </cell>
          <cell r="L34" t="str">
            <v>26200903817043000152550010000232661055910360</v>
          </cell>
          <cell r="M34" t="str">
            <v>2600104 - Afogados da Ingazeira - PE</v>
          </cell>
          <cell r="N34">
            <v>831.24</v>
          </cell>
        </row>
        <row r="35">
          <cell r="B35" t="str">
            <v>10.894.988/0005-67</v>
          </cell>
          <cell r="C35" t="str">
            <v>UPAE -ARRUDA-DEP. ANTONIO LUIZ FILHO</v>
          </cell>
          <cell r="E35" t="str">
            <v>3.12 - Material Hospitalar</v>
          </cell>
          <cell r="F35">
            <v>3817043000152</v>
          </cell>
          <cell r="G35" t="str">
            <v>PHARMAPLUS LTDA</v>
          </cell>
          <cell r="H35" t="str">
            <v>B</v>
          </cell>
          <cell r="I35" t="str">
            <v>S</v>
          </cell>
          <cell r="J35" t="str">
            <v>23913</v>
          </cell>
          <cell r="K35">
            <v>44099</v>
          </cell>
          <cell r="L35" t="str">
            <v>26200903817043000152550010000239131005323610</v>
          </cell>
          <cell r="M35" t="str">
            <v>2600104 - Afogados da Ingazeira - PE</v>
          </cell>
          <cell r="N35">
            <v>364</v>
          </cell>
        </row>
        <row r="36">
          <cell r="B36" t="str">
            <v>10.894.988/0005-67</v>
          </cell>
          <cell r="C36" t="str">
            <v>UPAE -ARRUDA-DEP. ANTONIO LUIZ FILHO</v>
          </cell>
          <cell r="E36" t="str">
            <v>3.12 - Material Hospitalar</v>
          </cell>
          <cell r="F36">
            <v>35514416000102</v>
          </cell>
          <cell r="G36" t="str">
            <v>QUALIMED COM. ATACAD. DE MED. E MAT. LTDA</v>
          </cell>
          <cell r="H36" t="str">
            <v>B</v>
          </cell>
          <cell r="I36" t="str">
            <v>S</v>
          </cell>
          <cell r="J36" t="str">
            <v>185</v>
          </cell>
          <cell r="K36">
            <v>44077</v>
          </cell>
          <cell r="L36" t="str">
            <v>26200935514416000102550010000001851161988750</v>
          </cell>
          <cell r="M36" t="str">
            <v>2611606 - Recife - PE</v>
          </cell>
          <cell r="N36">
            <v>192</v>
          </cell>
        </row>
        <row r="37">
          <cell r="B37" t="str">
            <v>10.894.988/0005-67</v>
          </cell>
          <cell r="C37" t="str">
            <v>UPAE -ARRUDA-DEP. ANTONIO LUIZ FILHO</v>
          </cell>
          <cell r="E37" t="str">
            <v>3.12 - Material Hospitalar</v>
          </cell>
          <cell r="F37">
            <v>8675394000190</v>
          </cell>
          <cell r="G37" t="str">
            <v>SAFE SUPORTE A VIDA E COMERCIO INTERNACIONAL LTDA</v>
          </cell>
          <cell r="H37" t="str">
            <v>B</v>
          </cell>
          <cell r="I37" t="str">
            <v>S</v>
          </cell>
          <cell r="J37" t="str">
            <v>30295</v>
          </cell>
          <cell r="K37">
            <v>44077</v>
          </cell>
          <cell r="L37" t="str">
            <v>26200908675394000190550010000302951635691546</v>
          </cell>
          <cell r="M37" t="str">
            <v>2611606 - Recife - PE</v>
          </cell>
          <cell r="N37">
            <v>910</v>
          </cell>
        </row>
        <row r="38">
          <cell r="B38" t="str">
            <v>10.894.988/0005-67</v>
          </cell>
          <cell r="C38" t="str">
            <v>UPAE -ARRUDA-DEP. ANTONIO LUIZ FILHO</v>
          </cell>
          <cell r="E38" t="str">
            <v>3.12 - Material Hospitalar</v>
          </cell>
          <cell r="F38">
            <v>13120044000105</v>
          </cell>
          <cell r="G38" t="str">
            <v>WANDERLEY E REGIS COM. E PROD. MEDICOS HOSPITALARES</v>
          </cell>
          <cell r="H38" t="str">
            <v>B</v>
          </cell>
          <cell r="I38" t="str">
            <v>S</v>
          </cell>
          <cell r="J38" t="str">
            <v>6643</v>
          </cell>
          <cell r="K38">
            <v>44078</v>
          </cell>
          <cell r="L38" t="str">
            <v>26200913120044000105550010000066431409921761</v>
          </cell>
          <cell r="M38" t="str">
            <v>2611606 - Recife - PE</v>
          </cell>
          <cell r="N38">
            <v>8134</v>
          </cell>
        </row>
        <row r="39">
          <cell r="B39" t="str">
            <v>10.894.988/0005-67</v>
          </cell>
          <cell r="C39" t="str">
            <v>UPAE -ARRUDA-DEP. ANTONIO LUIZ FILHO</v>
          </cell>
          <cell r="E39" t="str">
            <v>3.12 - Material Hospitalar</v>
          </cell>
          <cell r="F39">
            <v>13120044000105</v>
          </cell>
          <cell r="G39" t="str">
            <v>WANDERLEY E REGIS COM. E PROD. MEDICOS HOSPITALARES</v>
          </cell>
          <cell r="H39" t="str">
            <v>B</v>
          </cell>
          <cell r="I39" t="str">
            <v>S</v>
          </cell>
          <cell r="J39" t="str">
            <v>6697</v>
          </cell>
          <cell r="K39">
            <v>44102</v>
          </cell>
          <cell r="L39" t="str">
            <v>26200913120044000105550010000066971450714466</v>
          </cell>
          <cell r="M39" t="str">
            <v>2611606 - Recife - PE</v>
          </cell>
          <cell r="N39">
            <v>4069.5</v>
          </cell>
        </row>
        <row r="40">
          <cell r="B40" t="str">
            <v>10.894.988/0005-67</v>
          </cell>
          <cell r="C40" t="str">
            <v>UPAE -ARRUDA-DEP. ANTONIO LUIZ FILHO</v>
          </cell>
          <cell r="E40" t="str">
            <v>3.4 - Material Farmacológico</v>
          </cell>
          <cell r="F40">
            <v>9137934000225</v>
          </cell>
          <cell r="G40" t="str">
            <v>NORDICA DIST HOSPITALAR LTDA</v>
          </cell>
          <cell r="H40" t="str">
            <v>B</v>
          </cell>
          <cell r="I40" t="str">
            <v>S</v>
          </cell>
          <cell r="J40" t="str">
            <v>1953</v>
          </cell>
          <cell r="K40">
            <v>44076</v>
          </cell>
          <cell r="L40" t="str">
            <v>26200909137934000225558880000019531849326548</v>
          </cell>
          <cell r="M40" t="str">
            <v>2607901 - Jaboatão dos Guararapes - PE</v>
          </cell>
          <cell r="N40">
            <v>176.8</v>
          </cell>
        </row>
        <row r="41">
          <cell r="B41" t="str">
            <v>10.894.988/0005-67</v>
          </cell>
          <cell r="C41" t="str">
            <v>UPAE -ARRUDA-DEP. ANTONIO LUIZ FILHO</v>
          </cell>
          <cell r="E41" t="str">
            <v>3.4 - Material Farmacológico</v>
          </cell>
          <cell r="F41">
            <v>21596736000144</v>
          </cell>
          <cell r="G41" t="str">
            <v>ULTRAMEGA DISTRIBUIDORA HOSPITALAR LTDA</v>
          </cell>
          <cell r="H41" t="str">
            <v>B</v>
          </cell>
          <cell r="I41" t="str">
            <v>S</v>
          </cell>
          <cell r="J41" t="str">
            <v>108905</v>
          </cell>
          <cell r="K41">
            <v>44091</v>
          </cell>
          <cell r="L41" t="str">
            <v>26200921596736000144550010001089051001114473</v>
          </cell>
          <cell r="M41" t="str">
            <v>2603454 - Camaragibe - PE</v>
          </cell>
          <cell r="N41">
            <v>633.28</v>
          </cell>
        </row>
        <row r="42">
          <cell r="B42" t="str">
            <v>10.894.988/0005-67</v>
          </cell>
          <cell r="C42" t="str">
            <v>UPAE -ARRUDA-DEP. ANTONIO LUIZ FILHO</v>
          </cell>
          <cell r="E42" t="str">
            <v>3.4 - Material Farmacológico</v>
          </cell>
          <cell r="F42">
            <v>7484373000124</v>
          </cell>
          <cell r="G42" t="str">
            <v>UNI HOSPITALAR LTDA</v>
          </cell>
          <cell r="H42" t="str">
            <v>B</v>
          </cell>
          <cell r="I42" t="str">
            <v>S</v>
          </cell>
          <cell r="J42" t="str">
            <v>106757</v>
          </cell>
          <cell r="K42">
            <v>44083</v>
          </cell>
          <cell r="L42" t="str">
            <v>26200907484373000124550010001067571480673750</v>
          </cell>
          <cell r="M42" t="str">
            <v>2611606 - Recife - PE</v>
          </cell>
          <cell r="N42">
            <v>287.22000000000003</v>
          </cell>
        </row>
        <row r="43">
          <cell r="B43" t="str">
            <v>10.894.988/0005-67</v>
          </cell>
          <cell r="C43" t="str">
            <v>UPAE -ARRUDA-DEP. ANTONIO LUIZ FILHO</v>
          </cell>
          <cell r="E43" t="str">
            <v>3.2 - Gás e Outros Materiais Engarrafados</v>
          </cell>
          <cell r="F43">
            <v>24380578002041</v>
          </cell>
          <cell r="G43" t="str">
            <v>WHITE MARTINS GASES INDUSTRIAIS NE LTDA</v>
          </cell>
          <cell r="H43" t="str">
            <v>B</v>
          </cell>
          <cell r="I43" t="str">
            <v>S</v>
          </cell>
          <cell r="J43" t="str">
            <v>288313</v>
          </cell>
          <cell r="K43">
            <v>44102</v>
          </cell>
          <cell r="L43" t="str">
            <v>26200924380578002041552000002883131806998361</v>
          </cell>
          <cell r="M43" t="str">
            <v>2607901 - Jaboatão dos Guararapes - PE</v>
          </cell>
          <cell r="N43">
            <v>43.93</v>
          </cell>
        </row>
        <row r="44">
          <cell r="B44" t="str">
            <v>10.894.988/0005-67</v>
          </cell>
          <cell r="C44" t="str">
            <v>UPAE -ARRUDA-DEP. ANTONIO LUIZ FILHO</v>
          </cell>
          <cell r="E44" t="str">
            <v>3.2 - Gás e Outros Materiais Engarrafados</v>
          </cell>
          <cell r="F44">
            <v>24380578002041</v>
          </cell>
          <cell r="G44" t="str">
            <v>WHITE MARTINS GASES INDUSTRIAIS NE LTDA</v>
          </cell>
          <cell r="H44" t="str">
            <v>B</v>
          </cell>
          <cell r="I44" t="str">
            <v>S</v>
          </cell>
          <cell r="J44" t="str">
            <v>78191</v>
          </cell>
          <cell r="K44">
            <v>44089</v>
          </cell>
          <cell r="L44" t="str">
            <v>26200924380578002041550100000781911805502659</v>
          </cell>
          <cell r="M44" t="str">
            <v>2607901 - Jaboatão dos Guararapes - PE</v>
          </cell>
          <cell r="N44">
            <v>43.93</v>
          </cell>
        </row>
        <row r="45">
          <cell r="B45" t="str">
            <v>10.894.988/0005-67</v>
          </cell>
          <cell r="C45" t="str">
            <v>UPAE -ARRUDA-DEP. ANTONIO LUIZ FILHO</v>
          </cell>
          <cell r="E45" t="str">
            <v>3.2 - Gás e Outros Materiais Engarrafados</v>
          </cell>
          <cell r="F45">
            <v>24380578002041</v>
          </cell>
          <cell r="G45" t="str">
            <v>WHITE MARTINS GASES INDUSTRIAIS NE LTDA</v>
          </cell>
          <cell r="H45" t="str">
            <v>B</v>
          </cell>
          <cell r="I45" t="str">
            <v>S</v>
          </cell>
          <cell r="J45" t="str">
            <v>78422</v>
          </cell>
          <cell r="K45">
            <v>44103</v>
          </cell>
          <cell r="L45" t="str">
            <v>26200924380578002041550100000784221807196120</v>
          </cell>
          <cell r="M45" t="str">
            <v>2607901 - Jaboatão dos Guararapes - PE</v>
          </cell>
          <cell r="N45">
            <v>124.95</v>
          </cell>
        </row>
        <row r="46">
          <cell r="B46" t="str">
            <v>10.894.988/0005-67</v>
          </cell>
          <cell r="C46" t="str">
            <v>UPAE -ARRUDA-DEP. ANTONIO LUIZ FILHO</v>
          </cell>
          <cell r="E46" t="str">
            <v>3.99 - Outras despesas com Material de Consumo</v>
          </cell>
          <cell r="F46" t="str">
            <v>08675394000190</v>
          </cell>
          <cell r="G46" t="str">
            <v>SAFE SUPORTE A VIDA E COMERCIO INTERNACIONAL LTDA</v>
          </cell>
          <cell r="H46" t="str">
            <v>B</v>
          </cell>
          <cell r="I46" t="str">
            <v>S</v>
          </cell>
          <cell r="J46" t="str">
            <v>30295</v>
          </cell>
          <cell r="K46">
            <v>44077</v>
          </cell>
          <cell r="L46" t="str">
            <v>26200908675394000190550010000302951635691546</v>
          </cell>
          <cell r="M46" t="str">
            <v>2611606 - Recife - PE</v>
          </cell>
          <cell r="N46">
            <v>300</v>
          </cell>
        </row>
        <row r="47">
          <cell r="B47" t="str">
            <v>10.894.988/0005-67</v>
          </cell>
          <cell r="C47" t="str">
            <v>UPAE -ARRUDA-DEP. ANTONIO LUIZ FILHO</v>
          </cell>
          <cell r="E47" t="str">
            <v>3.7 - Material de Limpeza e Produtos de Hgienização</v>
          </cell>
          <cell r="F47">
            <v>11447578000107</v>
          </cell>
          <cell r="G47" t="str">
            <v>AMPLA COMERCIO DE PAPEL E MATERIAL DE LIMPEZA EIRELI</v>
          </cell>
          <cell r="H47" t="str">
            <v>B</v>
          </cell>
          <cell r="I47" t="str">
            <v>S</v>
          </cell>
          <cell r="J47" t="str">
            <v>1777</v>
          </cell>
          <cell r="K47">
            <v>44089</v>
          </cell>
          <cell r="L47" t="str">
            <v>26200911447578000107550010000017771000023824</v>
          </cell>
          <cell r="M47" t="str">
            <v>2611606 - Recife - PE</v>
          </cell>
          <cell r="N47">
            <v>319.2</v>
          </cell>
        </row>
        <row r="48">
          <cell r="B48" t="str">
            <v>10.894.988/0005-67</v>
          </cell>
          <cell r="C48" t="str">
            <v>UPAE -ARRUDA-DEP. ANTONIO LUIZ FILHO</v>
          </cell>
          <cell r="E48" t="str">
            <v>3.7 - Material de Limpeza e Produtos de Hgienização</v>
          </cell>
          <cell r="F48">
            <v>22006201000139</v>
          </cell>
          <cell r="G48" t="str">
            <v>FORTPEL COMERCIO DE DESCARTAVEIS LTDA-PE</v>
          </cell>
          <cell r="H48" t="str">
            <v>B</v>
          </cell>
          <cell r="I48" t="str">
            <v>S</v>
          </cell>
          <cell r="J48" t="str">
            <v>068301</v>
          </cell>
          <cell r="K48">
            <v>44063</v>
          </cell>
          <cell r="L48" t="str">
            <v>26200822006201000139550000000683011100683019</v>
          </cell>
          <cell r="M48" t="str">
            <v>2600054 - Abreu e Lima - PE</v>
          </cell>
          <cell r="N48">
            <v>680</v>
          </cell>
        </row>
        <row r="49">
          <cell r="B49" t="str">
            <v>10.894.988/0005-67</v>
          </cell>
          <cell r="C49" t="str">
            <v>UPAE -ARRUDA-DEP. ANTONIO LUIZ FILHO</v>
          </cell>
          <cell r="E49" t="str">
            <v>3.7 - Material de Limpeza e Produtos de Hgienização</v>
          </cell>
          <cell r="F49">
            <v>4855118000152</v>
          </cell>
          <cell r="G49" t="str">
            <v>MASTER DISTRIBUIDORA LTDA</v>
          </cell>
          <cell r="H49" t="str">
            <v>B</v>
          </cell>
          <cell r="I49" t="str">
            <v>S</v>
          </cell>
          <cell r="J49" t="str">
            <v>52311</v>
          </cell>
          <cell r="K49">
            <v>44083</v>
          </cell>
          <cell r="L49" t="str">
            <v>26200904855118000152550010000523111009523116</v>
          </cell>
          <cell r="M49" t="str">
            <v>2611606 - Recife - PE</v>
          </cell>
          <cell r="N49">
            <v>331.08</v>
          </cell>
        </row>
        <row r="50">
          <cell r="B50" t="str">
            <v>10.894.988/0005-67</v>
          </cell>
          <cell r="C50" t="str">
            <v>UPAE -ARRUDA-DEP. ANTONIO LUIZ FILHO</v>
          </cell>
          <cell r="E50" t="str">
            <v>3.7 - Material de Limpeza e Produtos de Hgienização</v>
          </cell>
          <cell r="F50">
            <v>18162706000115</v>
          </cell>
          <cell r="G50" t="str">
            <v>QUIMY LIFE SOLUÇÕES EM HIGIENE E LIMPEZA LTDA</v>
          </cell>
          <cell r="H50" t="str">
            <v>B</v>
          </cell>
          <cell r="I50" t="str">
            <v>S</v>
          </cell>
          <cell r="J50" t="str">
            <v>14348</v>
          </cell>
          <cell r="K50">
            <v>44104</v>
          </cell>
          <cell r="L50" t="str">
            <v>26200918162706000115550010000143481110322158</v>
          </cell>
          <cell r="M50" t="str">
            <v>2611606 - Recife - PE</v>
          </cell>
          <cell r="N50">
            <v>104.71</v>
          </cell>
        </row>
        <row r="51">
          <cell r="B51" t="str">
            <v>10.894.988/0005-67</v>
          </cell>
          <cell r="C51" t="str">
            <v>UPAE -ARRUDA-DEP. ANTONIO LUIZ FILHO</v>
          </cell>
          <cell r="E51" t="str">
            <v>3.14 - Alimentação Preparada</v>
          </cell>
          <cell r="F51">
            <v>11447578000107</v>
          </cell>
          <cell r="G51" t="str">
            <v>AMPLA COMERCIO DE PAPEL E MATERIAL DE LIMPEZA EIRELI</v>
          </cell>
          <cell r="H51" t="str">
            <v>B</v>
          </cell>
          <cell r="I51" t="str">
            <v>S</v>
          </cell>
          <cell r="J51" t="str">
            <v>1750</v>
          </cell>
          <cell r="K51">
            <v>44083</v>
          </cell>
          <cell r="L51" t="str">
            <v>26200911447578000107550010000017501000023251</v>
          </cell>
          <cell r="M51" t="str">
            <v>2611606 - Recife - PE</v>
          </cell>
          <cell r="N51">
            <v>110.4</v>
          </cell>
        </row>
        <row r="52">
          <cell r="B52" t="str">
            <v>10.894.988/0005-67</v>
          </cell>
          <cell r="C52" t="str">
            <v>UPAE -ARRUDA-DEP. ANTONIO LUIZ FILHO</v>
          </cell>
          <cell r="E52" t="str">
            <v>3.14 - Alimentação Preparada</v>
          </cell>
          <cell r="F52">
            <v>11466699000104</v>
          </cell>
          <cell r="G52" t="str">
            <v>DAVIDSON PEDRO M DA SILVA ME</v>
          </cell>
          <cell r="H52" t="str">
            <v>B</v>
          </cell>
          <cell r="I52" t="str">
            <v>S</v>
          </cell>
          <cell r="J52" t="str">
            <v>5265</v>
          </cell>
          <cell r="K52">
            <v>44078</v>
          </cell>
          <cell r="L52" t="str">
            <v>26200911466699000104550010000052651880148650</v>
          </cell>
          <cell r="M52" t="str">
            <v>2611606 - Recife - PE</v>
          </cell>
          <cell r="N52">
            <v>47.5</v>
          </cell>
        </row>
        <row r="53">
          <cell r="B53" t="str">
            <v>10.894.988/0005-67</v>
          </cell>
          <cell r="C53" t="str">
            <v>UPAE -ARRUDA-DEP. ANTONIO LUIZ FILHO</v>
          </cell>
          <cell r="E53" t="str">
            <v>3.14 - Alimentação Preparada</v>
          </cell>
          <cell r="F53">
            <v>15513876000109</v>
          </cell>
          <cell r="G53" t="str">
            <v xml:space="preserve">L F AGUA E GAS LTDA ME </v>
          </cell>
          <cell r="H53" t="str">
            <v>B</v>
          </cell>
          <cell r="I53" t="str">
            <v>S</v>
          </cell>
          <cell r="J53" t="str">
            <v>6743</v>
          </cell>
          <cell r="K53">
            <v>44104</v>
          </cell>
          <cell r="L53" t="str">
            <v>26200915513876000109550320000067431046403274</v>
          </cell>
          <cell r="M53" t="str">
            <v>2609600 - Olinda - PE</v>
          </cell>
          <cell r="N53">
            <v>303</v>
          </cell>
        </row>
        <row r="54">
          <cell r="B54" t="str">
            <v>10.894.988/0005-67</v>
          </cell>
          <cell r="C54" t="str">
            <v>UPAE -ARRUDA-DEP. ANTONIO LUIZ FILHO</v>
          </cell>
          <cell r="E54" t="str">
            <v>3.14 - Alimentação Preparada</v>
          </cell>
          <cell r="F54">
            <v>24425720000167</v>
          </cell>
          <cell r="G54" t="str">
            <v>ORIGINAL SUPRIMENTOS E</v>
          </cell>
          <cell r="H54" t="str">
            <v>B</v>
          </cell>
          <cell r="I54" t="str">
            <v>S</v>
          </cell>
          <cell r="J54" t="str">
            <v>6351</v>
          </cell>
          <cell r="K54">
            <v>44081</v>
          </cell>
          <cell r="L54" t="str">
            <v>26200924425720000167550010000063511030095216</v>
          </cell>
          <cell r="M54" t="str">
            <v>2609600 - Olinda - PE</v>
          </cell>
          <cell r="N54">
            <v>88</v>
          </cell>
        </row>
        <row r="55">
          <cell r="B55" t="str">
            <v>10.894.988/0005-67</v>
          </cell>
          <cell r="C55" t="str">
            <v>UPAE -ARRUDA-DEP. ANTONIO LUIZ FILHO</v>
          </cell>
          <cell r="E55" t="str">
            <v>3.14 - Alimentação Preparada</v>
          </cell>
          <cell r="F55">
            <v>11466699000104</v>
          </cell>
          <cell r="G55" t="str">
            <v>DAVIDSON PEDRO M DA SILVA ME</v>
          </cell>
          <cell r="H55" t="str">
            <v>B</v>
          </cell>
          <cell r="I55" t="str">
            <v>S</v>
          </cell>
          <cell r="J55" t="str">
            <v>5265</v>
          </cell>
          <cell r="K55">
            <v>44078</v>
          </cell>
          <cell r="L55" t="str">
            <v>26200911466699000104550010000052651880148650</v>
          </cell>
          <cell r="M55" t="str">
            <v>2611606 - Recife - PE</v>
          </cell>
          <cell r="N55">
            <v>69.8</v>
          </cell>
        </row>
        <row r="56">
          <cell r="B56" t="str">
            <v>10.894.988/0005-67</v>
          </cell>
          <cell r="C56" t="str">
            <v>UPAE -ARRUDA-DEP. ANTONIO LUIZ FILHO</v>
          </cell>
          <cell r="E56" t="str">
            <v>3.6 - Material de Expediente</v>
          </cell>
          <cell r="F56">
            <v>11345668000197</v>
          </cell>
          <cell r="G56" t="str">
            <v>A FREITAS DE OLIVEIRA PESSOA DE ANDRADE GRAFICA</v>
          </cell>
          <cell r="H56" t="str">
            <v>B</v>
          </cell>
          <cell r="I56" t="str">
            <v>S</v>
          </cell>
          <cell r="J56" t="str">
            <v>4621</v>
          </cell>
          <cell r="K56">
            <v>44077</v>
          </cell>
          <cell r="M56" t="str">
            <v>2611606 - Recife - PE</v>
          </cell>
          <cell r="N56">
            <v>970</v>
          </cell>
        </row>
        <row r="57">
          <cell r="B57" t="str">
            <v>10.894.988/0005-67</v>
          </cell>
          <cell r="C57" t="str">
            <v>UPAE -ARRUDA-DEP. ANTONIO LUIZ FILHO</v>
          </cell>
          <cell r="E57" t="str">
            <v>3.6 - Material de Expediente</v>
          </cell>
          <cell r="F57">
            <v>11345668000197</v>
          </cell>
          <cell r="G57" t="str">
            <v>A FREITAS DE OLIVEIRA PESSOA DE ANDRADE GRAFICA</v>
          </cell>
          <cell r="H57" t="str">
            <v>B</v>
          </cell>
          <cell r="I57" t="str">
            <v>S</v>
          </cell>
          <cell r="J57" t="str">
            <v>4642</v>
          </cell>
          <cell r="K57">
            <v>44089</v>
          </cell>
          <cell r="M57" t="str">
            <v>2611606 - Recife - PE</v>
          </cell>
          <cell r="N57">
            <v>490</v>
          </cell>
        </row>
        <row r="58">
          <cell r="B58" t="str">
            <v>10.894.988/0005-67</v>
          </cell>
          <cell r="C58" t="str">
            <v>UPAE -ARRUDA-DEP. ANTONIO LUIZ FILHO</v>
          </cell>
          <cell r="E58" t="str">
            <v>3.6 - Material de Expediente</v>
          </cell>
          <cell r="F58">
            <v>11447578000107</v>
          </cell>
          <cell r="G58" t="str">
            <v>AMPLA COMERCIO DE PAPEL E MATERIAL DE LIMPEZA EIRELI</v>
          </cell>
          <cell r="H58" t="str">
            <v>B</v>
          </cell>
          <cell r="I58" t="str">
            <v>S</v>
          </cell>
          <cell r="J58" t="str">
            <v>1752</v>
          </cell>
          <cell r="K58">
            <v>44083</v>
          </cell>
          <cell r="L58" t="str">
            <v>26200911447578000107550010000017521000023272</v>
          </cell>
          <cell r="M58" t="str">
            <v>2611606 - Recife - PE</v>
          </cell>
          <cell r="N58">
            <v>546.70000000000005</v>
          </cell>
        </row>
        <row r="59">
          <cell r="B59" t="str">
            <v>10.894.988/0005-67</v>
          </cell>
          <cell r="C59" t="str">
            <v>UPAE -ARRUDA-DEP. ANTONIO LUIZ FILHO</v>
          </cell>
          <cell r="E59" t="str">
            <v>3.6 - Material de Expediente</v>
          </cell>
          <cell r="F59">
            <v>29447408000198</v>
          </cell>
          <cell r="G59" t="str">
            <v>L F DOS SANTOS GRÁFICA</v>
          </cell>
          <cell r="H59" t="str">
            <v>B</v>
          </cell>
          <cell r="I59" t="str">
            <v>S</v>
          </cell>
          <cell r="J59" t="str">
            <v>495</v>
          </cell>
          <cell r="K59">
            <v>44075</v>
          </cell>
          <cell r="L59" t="str">
            <v>26200929447408000198550010000004951878001904</v>
          </cell>
          <cell r="M59" t="str">
            <v>2611606 - Recife - PE</v>
          </cell>
          <cell r="N59">
            <v>205</v>
          </cell>
        </row>
        <row r="60">
          <cell r="B60" t="str">
            <v>10.894.988/0005-67</v>
          </cell>
          <cell r="C60" t="str">
            <v>UPAE -ARRUDA-DEP. ANTONIO LUIZ FILHO</v>
          </cell>
          <cell r="E60" t="str">
            <v>3.6 - Material de Expediente</v>
          </cell>
          <cell r="F60">
            <v>7295266000158</v>
          </cell>
          <cell r="G60" t="str">
            <v>MB COMERCIAL EIRELI</v>
          </cell>
          <cell r="H60" t="str">
            <v>B</v>
          </cell>
          <cell r="I60" t="str">
            <v>S</v>
          </cell>
          <cell r="J60" t="str">
            <v>19934</v>
          </cell>
          <cell r="K60">
            <v>44083</v>
          </cell>
          <cell r="L60" t="str">
            <v>26200907295266000158550010000199341275751975</v>
          </cell>
          <cell r="M60" t="str">
            <v>2611606 - Recife - PE</v>
          </cell>
          <cell r="N60">
            <v>640</v>
          </cell>
        </row>
        <row r="61">
          <cell r="B61" t="str">
            <v>10.894.988/0005-67</v>
          </cell>
          <cell r="C61" t="str">
            <v>UPAE -ARRUDA-DEP. ANTONIO LUIZ FILHO</v>
          </cell>
          <cell r="E61" t="str">
            <v>3.6 - Material de Expediente</v>
          </cell>
          <cell r="F61">
            <v>2334220000187</v>
          </cell>
          <cell r="G61" t="str">
            <v>TRISUL COM E IMP LTDA</v>
          </cell>
          <cell r="H61" t="str">
            <v>B</v>
          </cell>
          <cell r="I61" t="str">
            <v>S</v>
          </cell>
          <cell r="J61" t="str">
            <v>19989</v>
          </cell>
          <cell r="K61">
            <v>44075</v>
          </cell>
          <cell r="L61" t="str">
            <v>26200902334220000187550010000199891274185416</v>
          </cell>
          <cell r="M61" t="str">
            <v>2611606 - Recife - PE</v>
          </cell>
          <cell r="N61">
            <v>1050</v>
          </cell>
        </row>
        <row r="62">
          <cell r="B62" t="str">
            <v>10.894.988/0005-67</v>
          </cell>
          <cell r="C62" t="str">
            <v>UPAE -ARRUDA-DEP. ANTONIO LUIZ FILHO</v>
          </cell>
          <cell r="E62" t="str">
            <v>3.6 - Material de Expediente</v>
          </cell>
          <cell r="F62">
            <v>11101202000146</v>
          </cell>
          <cell r="G62" t="str">
            <v>VGC ALVES COMERCIO E SERVIÇOS</v>
          </cell>
          <cell r="H62" t="str">
            <v>B</v>
          </cell>
          <cell r="I62" t="str">
            <v>S</v>
          </cell>
          <cell r="J62" t="str">
            <v>10318</v>
          </cell>
          <cell r="K62">
            <v>44084</v>
          </cell>
          <cell r="L62" t="str">
            <v>26200911101202000146550010000103181543062506</v>
          </cell>
          <cell r="M62" t="str">
            <v>2611606 - Recife - PE</v>
          </cell>
          <cell r="N62">
            <v>231.1</v>
          </cell>
        </row>
        <row r="63">
          <cell r="B63" t="str">
            <v>10.894.988/0005-67</v>
          </cell>
          <cell r="C63" t="str">
            <v>UPAE -ARRUDA-DEP. ANTONIO LUIZ FILHO</v>
          </cell>
          <cell r="E63" t="str">
            <v xml:space="preserve">3.9 - Material para Manutenção de Bens Imóveis </v>
          </cell>
          <cell r="F63">
            <v>17801543000100</v>
          </cell>
          <cell r="G63" t="str">
            <v>GILSON CRISTOVÃO DE AGUIAR - ME</v>
          </cell>
          <cell r="H63" t="str">
            <v>B</v>
          </cell>
          <cell r="I63" t="str">
            <v>S</v>
          </cell>
          <cell r="J63" t="str">
            <v>1392</v>
          </cell>
          <cell r="K63">
            <v>44084</v>
          </cell>
          <cell r="L63" t="str">
            <v>26200917801543000100550010000013921921515124</v>
          </cell>
          <cell r="M63" t="str">
            <v>2611606 - Recife - PE</v>
          </cell>
          <cell r="N63">
            <v>436.8</v>
          </cell>
        </row>
        <row r="64">
          <cell r="B64" t="str">
            <v>10.894.988/0005-67</v>
          </cell>
          <cell r="C64" t="str">
            <v>UPAE -ARRUDA-DEP. ANTONIO LUIZ FILHO</v>
          </cell>
          <cell r="E64" t="str">
            <v xml:space="preserve">3.9 - Material para Manutenção de Bens Imóveis </v>
          </cell>
          <cell r="F64">
            <v>24349910000142</v>
          </cell>
          <cell r="G64" t="str">
            <v>HIDRELETRICA COMERCIO VAREJISTA E</v>
          </cell>
          <cell r="H64" t="str">
            <v>B</v>
          </cell>
          <cell r="I64" t="str">
            <v>S</v>
          </cell>
          <cell r="J64" t="str">
            <v>4671</v>
          </cell>
          <cell r="K64">
            <v>44083</v>
          </cell>
          <cell r="L64" t="str">
            <v>26200924349910000142550010000046711767657551</v>
          </cell>
          <cell r="M64" t="str">
            <v>2611606 - Recife - PE</v>
          </cell>
          <cell r="N64">
            <v>584.79999999999995</v>
          </cell>
        </row>
        <row r="65">
          <cell r="B65" t="str">
            <v>10.894.988/0005-67</v>
          </cell>
          <cell r="C65" t="str">
            <v>UPAE -ARRUDA-DEP. ANTONIO LUIZ FILHO</v>
          </cell>
          <cell r="E65" t="str">
            <v xml:space="preserve">3.9 - Material para Manutenção de Bens Imóveis </v>
          </cell>
          <cell r="F65">
            <v>12936474000129</v>
          </cell>
          <cell r="G65" t="str">
            <v>KARLA ISA BEZERRA - ME</v>
          </cell>
          <cell r="H65" t="str">
            <v>B</v>
          </cell>
          <cell r="I65" t="str">
            <v>S</v>
          </cell>
          <cell r="J65" t="str">
            <v>17531</v>
          </cell>
          <cell r="K65">
            <v>44076</v>
          </cell>
          <cell r="L65" t="str">
            <v>26200912936474000129550000000175311386668638</v>
          </cell>
          <cell r="M65" t="str">
            <v>2611606 - Recife - PE</v>
          </cell>
          <cell r="N65">
            <v>689</v>
          </cell>
        </row>
        <row r="66">
          <cell r="B66" t="str">
            <v>10.894.988/0005-67</v>
          </cell>
          <cell r="C66" t="str">
            <v>UPAE -ARRUDA-DEP. ANTONIO LUIZ FILHO</v>
          </cell>
          <cell r="E66" t="str">
            <v xml:space="preserve">3.9 - Material para Manutenção de Bens Imóveis </v>
          </cell>
          <cell r="F66">
            <v>13845315000181</v>
          </cell>
          <cell r="G66" t="str">
            <v>M. J. DOS SANTOS SILVA EIRELI</v>
          </cell>
          <cell r="H66" t="str">
            <v>B</v>
          </cell>
          <cell r="I66" t="str">
            <v>S</v>
          </cell>
          <cell r="J66" t="str">
            <v>13940</v>
          </cell>
          <cell r="K66">
            <v>44083</v>
          </cell>
          <cell r="L66" t="str">
            <v>26200913845315000181550010000139401301868154</v>
          </cell>
          <cell r="M66" t="str">
            <v>2611606 - Recife - PE</v>
          </cell>
          <cell r="N66">
            <v>88</v>
          </cell>
        </row>
        <row r="67">
          <cell r="B67" t="str">
            <v>10.894.988/0005-67</v>
          </cell>
          <cell r="C67" t="str">
            <v>UPAE -ARRUDA-DEP. ANTONIO LUIZ FILHO</v>
          </cell>
          <cell r="E67" t="str">
            <v xml:space="preserve">3.9 - Material para Manutenção de Bens Imóveis </v>
          </cell>
          <cell r="F67">
            <v>13845315000181</v>
          </cell>
          <cell r="G67" t="str">
            <v>M. J. DOS SANTOS SILVA EIRELI</v>
          </cell>
          <cell r="H67" t="str">
            <v>B</v>
          </cell>
          <cell r="I67" t="str">
            <v>S</v>
          </cell>
          <cell r="J67" t="str">
            <v>14007</v>
          </cell>
          <cell r="K67">
            <v>44103</v>
          </cell>
          <cell r="L67" t="str">
            <v>26200913845315000181550010000140071776832759</v>
          </cell>
          <cell r="M67" t="str">
            <v>2611606 - Recife - PE</v>
          </cell>
          <cell r="N67">
            <v>102</v>
          </cell>
        </row>
        <row r="68">
          <cell r="B68" t="str">
            <v>10.894.988/0005-67</v>
          </cell>
          <cell r="C68" t="str">
            <v>UPAE -ARRUDA-DEP. ANTONIO LUIZ FILHO</v>
          </cell>
          <cell r="E68" t="str">
            <v xml:space="preserve">3.9 - Material para Manutenção de Bens Imóveis </v>
          </cell>
          <cell r="F68">
            <v>24091522000104</v>
          </cell>
          <cell r="G68" t="str">
            <v>MAFEMA LTDA EPP</v>
          </cell>
          <cell r="H68" t="str">
            <v>B</v>
          </cell>
          <cell r="I68" t="str">
            <v>S</v>
          </cell>
          <cell r="J68" t="str">
            <v>67050</v>
          </cell>
          <cell r="K68">
            <v>44089</v>
          </cell>
          <cell r="L68" t="str">
            <v>262009240915220001045500100006705010000695236</v>
          </cell>
          <cell r="M68" t="str">
            <v>2611606 - Recife - PE</v>
          </cell>
          <cell r="N68">
            <v>900</v>
          </cell>
        </row>
        <row r="69">
          <cell r="B69" t="str">
            <v>10.894.988/0005-67</v>
          </cell>
          <cell r="C69" t="str">
            <v>UPAE -ARRUDA-DEP. ANTONIO LUIZ FILHO</v>
          </cell>
          <cell r="E69" t="str">
            <v xml:space="preserve">3.9 - Material para Manutenção de Bens Imóveis </v>
          </cell>
          <cell r="F69">
            <v>3866664000126</v>
          </cell>
          <cell r="G69" t="str">
            <v>MICRO OFFICE INFORMATICA LTDA</v>
          </cell>
          <cell r="H69" t="str">
            <v>B</v>
          </cell>
          <cell r="I69" t="str">
            <v>S</v>
          </cell>
          <cell r="J69" t="str">
            <v>70297</v>
          </cell>
          <cell r="K69">
            <v>44088</v>
          </cell>
          <cell r="L69" t="str">
            <v>26200903866664000126550030000702971003137495</v>
          </cell>
          <cell r="M69" t="str">
            <v>2611606 - Recife - PE</v>
          </cell>
          <cell r="N69">
            <v>198</v>
          </cell>
        </row>
        <row r="70">
          <cell r="B70" t="str">
            <v>10.894.988/0005-67</v>
          </cell>
          <cell r="C70" t="str">
            <v>UPAE -ARRUDA-DEP. ANTONIO LUIZ FILHO</v>
          </cell>
          <cell r="E70" t="str">
            <v xml:space="preserve">3.9 - Material para Manutenção de Bens Imóveis </v>
          </cell>
          <cell r="F70" t="str">
            <v>09026535000106</v>
          </cell>
          <cell r="G70" t="str">
            <v>PALMA PARAFUSOS E FERRAMENTAS LTDA</v>
          </cell>
          <cell r="H70" t="str">
            <v>B</v>
          </cell>
          <cell r="I70" t="str">
            <v>S</v>
          </cell>
          <cell r="J70" t="str">
            <v>54010</v>
          </cell>
          <cell r="K70">
            <v>44095</v>
          </cell>
          <cell r="L70" t="str">
            <v>26200909026535000106550010000540101005017336</v>
          </cell>
          <cell r="M70" t="str">
            <v>2611606 - Recife - PE</v>
          </cell>
          <cell r="N70">
            <v>495</v>
          </cell>
        </row>
        <row r="71">
          <cell r="B71" t="str">
            <v>10.894.988/0005-67</v>
          </cell>
          <cell r="C71" t="str">
            <v>UPAE -ARRUDA-DEP. ANTONIO LUIZ FILHO</v>
          </cell>
          <cell r="E71" t="str">
            <v xml:space="preserve">3.9 - Material para Manutenção de Bens Imóveis </v>
          </cell>
          <cell r="F71">
            <v>58295213000178</v>
          </cell>
          <cell r="G71" t="str">
            <v>PHILIPS MEDICAL SYSTEMS LTDA</v>
          </cell>
          <cell r="H71" t="str">
            <v>B</v>
          </cell>
          <cell r="I71" t="str">
            <v>S</v>
          </cell>
          <cell r="J71" t="str">
            <v>341789</v>
          </cell>
          <cell r="K71">
            <v>44097</v>
          </cell>
          <cell r="L71" t="str">
            <v>35200958295213000178550140003417891282552927</v>
          </cell>
          <cell r="M71" t="str">
            <v>3505708 - Barueri - SP</v>
          </cell>
          <cell r="N71">
            <v>3801.81</v>
          </cell>
        </row>
        <row r="72">
          <cell r="B72" t="str">
            <v>10.894.988/0005-67</v>
          </cell>
          <cell r="C72" t="str">
            <v>UPAE -ARRUDA-DEP. ANTONIO LUIZ FILHO</v>
          </cell>
          <cell r="E72" t="str">
            <v xml:space="preserve">3.9 - Material para Manutenção de Bens Imóveis </v>
          </cell>
          <cell r="F72">
            <v>1994968000143</v>
          </cell>
          <cell r="G72" t="str">
            <v>VIDEOMED LTDA</v>
          </cell>
          <cell r="H72" t="str">
            <v>B</v>
          </cell>
          <cell r="I72" t="str">
            <v>S</v>
          </cell>
          <cell r="J72" t="str">
            <v>7581</v>
          </cell>
          <cell r="K72">
            <v>44091</v>
          </cell>
          <cell r="L72" t="str">
            <v>26200901994968000143550010000075811310249829</v>
          </cell>
          <cell r="M72" t="str">
            <v>2611606 - Recife - PE</v>
          </cell>
          <cell r="N72">
            <v>2390</v>
          </cell>
        </row>
        <row r="73">
          <cell r="B73" t="str">
            <v>10.894.988/0005-67</v>
          </cell>
          <cell r="C73" t="str">
            <v>UPAE -ARRUDA-DEP. ANTONIO LUIZ FILHO</v>
          </cell>
          <cell r="E73" t="str">
            <v xml:space="preserve">3.9 - Material para Manutenção de Bens Imóveis </v>
          </cell>
          <cell r="F73">
            <v>17801543000100</v>
          </cell>
          <cell r="G73" t="str">
            <v>GILSON CRISTOVÃO DE AGUIAR - ME</v>
          </cell>
          <cell r="H73" t="str">
            <v>B</v>
          </cell>
          <cell r="I73" t="str">
            <v>S</v>
          </cell>
          <cell r="J73" t="str">
            <v>1392</v>
          </cell>
          <cell r="K73">
            <v>44084</v>
          </cell>
          <cell r="L73" t="str">
            <v>26200917801543000100550010000013921921515124</v>
          </cell>
          <cell r="M73" t="str">
            <v>2611606 - Recife - PE</v>
          </cell>
          <cell r="N73">
            <v>38.200000000000003</v>
          </cell>
        </row>
        <row r="74">
          <cell r="B74" t="str">
            <v>10.894.988/0005-67</v>
          </cell>
          <cell r="C74" t="str">
            <v>UPAE -ARRUDA-DEP. ANTONIO LUIZ FILHO</v>
          </cell>
          <cell r="E74" t="str">
            <v xml:space="preserve">3.10 - Material para Manutenção de Bens Móveis </v>
          </cell>
          <cell r="F74">
            <v>4752165000170</v>
          </cell>
          <cell r="G74" t="str">
            <v>LEMOS TELECOMUNICAÇÕES LTDA</v>
          </cell>
          <cell r="H74" t="str">
            <v>B</v>
          </cell>
          <cell r="I74" t="str">
            <v>S</v>
          </cell>
          <cell r="J74" t="str">
            <v>79752</v>
          </cell>
          <cell r="K74">
            <v>44095</v>
          </cell>
          <cell r="L74" t="str">
            <v>26200904752165000170550010000797521000564241</v>
          </cell>
          <cell r="M74" t="str">
            <v>2611606 - Recife - PE</v>
          </cell>
          <cell r="N74">
            <v>163.9</v>
          </cell>
        </row>
        <row r="75">
          <cell r="B75" t="str">
            <v>10.894.988/0005-67</v>
          </cell>
          <cell r="C75" t="str">
            <v>UPAE -ARRUDA-DEP. ANTONIO LUIZ FILHO</v>
          </cell>
          <cell r="E75" t="str">
            <v xml:space="preserve">3.10 - Material para Manutenção de Bens Móveis </v>
          </cell>
          <cell r="F75">
            <v>3866664000126</v>
          </cell>
          <cell r="G75" t="str">
            <v>MICRO OFFICE INFORMATICA LTDA</v>
          </cell>
          <cell r="H75" t="str">
            <v>B</v>
          </cell>
          <cell r="I75" t="str">
            <v>S</v>
          </cell>
          <cell r="J75" t="str">
            <v>70297</v>
          </cell>
          <cell r="K75">
            <v>44088</v>
          </cell>
          <cell r="L75" t="str">
            <v>26200903866664000126550030000702971003137495</v>
          </cell>
          <cell r="M75" t="str">
            <v>2611606 - Recife - PE</v>
          </cell>
          <cell r="N75">
            <v>349.9</v>
          </cell>
        </row>
        <row r="76">
          <cell r="B76" t="str">
            <v>10.894.988/0005-67</v>
          </cell>
          <cell r="C76" t="str">
            <v>UPAE -ARRUDA-DEP. ANTONIO LUIZ FILHO</v>
          </cell>
          <cell r="E76" t="str">
            <v xml:space="preserve">3.8 - Uniformes, Tecidos e Aviamentos </v>
          </cell>
          <cell r="F76">
            <v>11447578000107</v>
          </cell>
          <cell r="G76" t="str">
            <v>AMPLA COMERCIO DE PAPEL E MATERIAL DE LIMPEZA EIRELI</v>
          </cell>
          <cell r="H76" t="str">
            <v>B</v>
          </cell>
          <cell r="I76" t="str">
            <v>S</v>
          </cell>
          <cell r="J76" t="str">
            <v>1773</v>
          </cell>
          <cell r="K76">
            <v>44089</v>
          </cell>
          <cell r="L76" t="str">
            <v>26200911447578000107550010000017731000023752</v>
          </cell>
          <cell r="M76" t="str">
            <v>2611606 - Recife - PE</v>
          </cell>
          <cell r="N76">
            <v>43.38</v>
          </cell>
        </row>
        <row r="77">
          <cell r="B77" t="str">
            <v>10.894.988/0005-67</v>
          </cell>
          <cell r="C77" t="str">
            <v>UPAE -ARRUDA-DEP. ANTONIO LUIZ FILHO</v>
          </cell>
          <cell r="E77" t="str">
            <v xml:space="preserve">3.8 - Uniformes, Tecidos e Aviamentos </v>
          </cell>
          <cell r="F77">
            <v>11101202000146</v>
          </cell>
          <cell r="G77" t="str">
            <v>VGC ALVES COMERCIO E SERVIÇOS</v>
          </cell>
          <cell r="H77" t="str">
            <v>B</v>
          </cell>
          <cell r="I77" t="str">
            <v>S</v>
          </cell>
          <cell r="J77" t="str">
            <v>10318</v>
          </cell>
          <cell r="K77">
            <v>44084</v>
          </cell>
          <cell r="L77" t="str">
            <v>26200911101202000146550010000103181543062506</v>
          </cell>
          <cell r="M77" t="str">
            <v>2611606 - Recife - PE</v>
          </cell>
          <cell r="N77">
            <v>13</v>
          </cell>
        </row>
        <row r="78">
          <cell r="B78" t="str">
            <v>10.894.988/0005-67</v>
          </cell>
          <cell r="C78" t="str">
            <v>UPAE -ARRUDA-DEP. ANTONIO LUIZ FILHO</v>
          </cell>
          <cell r="E78" t="str">
            <v>3.99 - Outras despesas com Material de Consumo</v>
          </cell>
          <cell r="F78">
            <v>11447578000107</v>
          </cell>
          <cell r="G78" t="str">
            <v>AMPLA COMERCIO DE PAPEL E MATERIAL DE LIMPEZA EIRELI</v>
          </cell>
          <cell r="H78" t="str">
            <v>B</v>
          </cell>
          <cell r="I78" t="str">
            <v>S</v>
          </cell>
          <cell r="J78" t="str">
            <v>1751</v>
          </cell>
          <cell r="K78">
            <v>44083</v>
          </cell>
          <cell r="L78" t="str">
            <v>26200911447578000107550010000017511000023267</v>
          </cell>
          <cell r="M78" t="str">
            <v>2611606 - Recife - PE</v>
          </cell>
          <cell r="N78">
            <v>105</v>
          </cell>
        </row>
        <row r="79">
          <cell r="B79" t="str">
            <v>10.894.988/0005-67</v>
          </cell>
          <cell r="C79" t="str">
            <v>UPAE -ARRUDA-DEP. ANTONIO LUIZ FILHO</v>
          </cell>
          <cell r="E79" t="str">
            <v>3.99 - Outras despesas com Material de Consumo</v>
          </cell>
          <cell r="F79">
            <v>8118432000103</v>
          </cell>
          <cell r="G79" t="str">
            <v>COMERCIAL DE TRANSFORMADORES LTDA</v>
          </cell>
          <cell r="H79" t="str">
            <v>B</v>
          </cell>
          <cell r="I79" t="str">
            <v>S</v>
          </cell>
          <cell r="J79" t="str">
            <v>13823</v>
          </cell>
          <cell r="K79">
            <v>44095</v>
          </cell>
          <cell r="L79" t="str">
            <v>26200908118432000103550020000138231101414759</v>
          </cell>
          <cell r="M79" t="str">
            <v>2611606 - Recife - PE</v>
          </cell>
          <cell r="N79">
            <v>549</v>
          </cell>
        </row>
        <row r="80">
          <cell r="B80" t="str">
            <v>10.894.988/0005-67</v>
          </cell>
          <cell r="C80" t="str">
            <v>UPAE -ARRUDA-DEP. ANTONIO LUIZ FILHO</v>
          </cell>
          <cell r="E80" t="str">
            <v>3.99 - Outras despesas com Material de Consumo</v>
          </cell>
          <cell r="F80">
            <v>36377805000104</v>
          </cell>
          <cell r="G80" t="str">
            <v>PERNAMBUCO HOSPITALAR MATERIAL MEDICO HOSPITALAR</v>
          </cell>
          <cell r="H80" t="str">
            <v>B</v>
          </cell>
          <cell r="I80" t="str">
            <v>S</v>
          </cell>
          <cell r="J80" t="str">
            <v>187</v>
          </cell>
          <cell r="K80">
            <v>44084</v>
          </cell>
          <cell r="L80" t="str">
            <v>26200936377805000104550010000001871201420260</v>
          </cell>
          <cell r="M80" t="str">
            <v>2606408 - Gravatá - PE</v>
          </cell>
          <cell r="N80">
            <v>240</v>
          </cell>
        </row>
        <row r="81">
          <cell r="B81" t="str">
            <v>10.894.988/0005-67</v>
          </cell>
          <cell r="C81" t="str">
            <v>UPAE -ARRUDA-DEP. ANTONIO LUIZ FILHO</v>
          </cell>
          <cell r="E81" t="str">
            <v xml:space="preserve">5.21 - Seguros em geral </v>
          </cell>
          <cell r="F81">
            <v>61383493000180</v>
          </cell>
          <cell r="G81" t="str">
            <v>SOMPO SEGUROS S.A</v>
          </cell>
          <cell r="H81" t="str">
            <v>S</v>
          </cell>
          <cell r="I81" t="str">
            <v>N</v>
          </cell>
          <cell r="K81">
            <v>43900</v>
          </cell>
          <cell r="M81" t="str">
            <v>26 -  Pernambuco</v>
          </cell>
          <cell r="N81">
            <v>288.38</v>
          </cell>
        </row>
        <row r="82">
          <cell r="B82" t="str">
            <v>10.894.988/0005-67</v>
          </cell>
          <cell r="C82" t="str">
            <v>UPAE -ARRUDA-DEP. ANTONIO LUIZ FILHO</v>
          </cell>
          <cell r="E82" t="str">
            <v xml:space="preserve">5.25 - Serviços Bancários </v>
          </cell>
          <cell r="F82">
            <v>60701190000104</v>
          </cell>
          <cell r="G82" t="str">
            <v>BANCO ITAU</v>
          </cell>
          <cell r="H82" t="str">
            <v>S</v>
          </cell>
          <cell r="I82" t="str">
            <v>N</v>
          </cell>
          <cell r="K82">
            <v>44104</v>
          </cell>
          <cell r="M82" t="str">
            <v>26 -  Pernambuco</v>
          </cell>
          <cell r="N82">
            <v>1020</v>
          </cell>
        </row>
        <row r="83">
          <cell r="B83" t="str">
            <v>10.894.988/0005-67</v>
          </cell>
          <cell r="C83" t="str">
            <v>UPAE -ARRUDA-DEP. ANTONIO LUIZ FILHO</v>
          </cell>
          <cell r="E83" t="str">
            <v xml:space="preserve">5.25 - Serviços Bancários </v>
          </cell>
          <cell r="F83">
            <v>60701190000104</v>
          </cell>
          <cell r="G83" t="str">
            <v>BANCO ITAU</v>
          </cell>
          <cell r="H83" t="str">
            <v>S</v>
          </cell>
          <cell r="I83" t="str">
            <v>N</v>
          </cell>
          <cell r="K83">
            <v>44104</v>
          </cell>
          <cell r="M83" t="str">
            <v>26 -  Pernambuco</v>
          </cell>
          <cell r="N83">
            <v>674.81</v>
          </cell>
        </row>
        <row r="84">
          <cell r="B84" t="str">
            <v>10.894.988/0005-67</v>
          </cell>
          <cell r="C84" t="str">
            <v>UPAE -ARRUDA-DEP. ANTONIO LUIZ FILHO</v>
          </cell>
          <cell r="E84" t="str">
            <v>5.9 - Telefonia Móvel</v>
          </cell>
          <cell r="F84">
            <v>40432544000147</v>
          </cell>
          <cell r="G84" t="str">
            <v>CLARO S.A.</v>
          </cell>
          <cell r="H84" t="str">
            <v>S</v>
          </cell>
          <cell r="I84" t="str">
            <v>S</v>
          </cell>
          <cell r="J84" t="str">
            <v>199177/092020</v>
          </cell>
          <cell r="K84">
            <v>44088</v>
          </cell>
          <cell r="M84" t="str">
            <v>26 -  Pernambuco</v>
          </cell>
          <cell r="N84">
            <v>249.54</v>
          </cell>
        </row>
        <row r="85">
          <cell r="B85" t="str">
            <v>10.894.988/0005-67</v>
          </cell>
          <cell r="C85" t="str">
            <v>UPAE -ARRUDA-DEP. ANTONIO LUIZ FILHO</v>
          </cell>
          <cell r="E85" t="str">
            <v>5.18 - Teledonia Fixa</v>
          </cell>
          <cell r="F85" t="str">
            <v>06985306000120</v>
          </cell>
          <cell r="G85" t="str">
            <v>SERVHOST INTERNET LTDA ME</v>
          </cell>
          <cell r="H85" t="str">
            <v>S</v>
          </cell>
          <cell r="I85" t="str">
            <v>S</v>
          </cell>
          <cell r="J85" t="str">
            <v>7050</v>
          </cell>
          <cell r="K85">
            <v>44075</v>
          </cell>
          <cell r="M85" t="str">
            <v>2611606 - Recife - PE</v>
          </cell>
          <cell r="N85">
            <v>74.14</v>
          </cell>
        </row>
        <row r="86">
          <cell r="B86" t="str">
            <v>10.894.988/0005-67</v>
          </cell>
          <cell r="C86" t="str">
            <v>UPAE -ARRUDA-DEP. ANTONIO LUIZ FILHO</v>
          </cell>
          <cell r="E86" t="str">
            <v>5.18 - Teledonia Fixa</v>
          </cell>
          <cell r="F86">
            <v>11966640000924</v>
          </cell>
          <cell r="G86" t="str">
            <v>BR DIGITAL TELECOMUNICAÇÕES LTDA</v>
          </cell>
          <cell r="H86" t="str">
            <v>S</v>
          </cell>
          <cell r="I86" t="str">
            <v>S</v>
          </cell>
          <cell r="J86" t="str">
            <v>9752</v>
          </cell>
          <cell r="K86">
            <v>44090</v>
          </cell>
          <cell r="M86" t="str">
            <v>5300108 - Brasília - DF</v>
          </cell>
          <cell r="N86">
            <v>854.71</v>
          </cell>
        </row>
        <row r="87">
          <cell r="B87" t="str">
            <v>10.894.988/0005-67</v>
          </cell>
          <cell r="C87" t="str">
            <v>UPAE -ARRUDA-DEP. ANTONIO LUIZ FILHO</v>
          </cell>
          <cell r="E87" t="str">
            <v>5.18 - Teledonia Fixa</v>
          </cell>
          <cell r="F87">
            <v>11678913000188</v>
          </cell>
          <cell r="G87" t="str">
            <v>A2M TECNOLOGIA EM INTERNET LTDA - SURFIX</v>
          </cell>
          <cell r="H87" t="str">
            <v>S</v>
          </cell>
          <cell r="I87" t="str">
            <v>S</v>
          </cell>
          <cell r="J87" t="str">
            <v>2244</v>
          </cell>
          <cell r="K87">
            <v>44105</v>
          </cell>
          <cell r="M87" t="str">
            <v>2611606 - Recife - PE</v>
          </cell>
          <cell r="N87">
            <v>500</v>
          </cell>
        </row>
        <row r="88">
          <cell r="B88" t="str">
            <v>10.894.988/0005-67</v>
          </cell>
          <cell r="C88" t="str">
            <v>UPAE -ARRUDA-DEP. ANTONIO LUIZ FILHO</v>
          </cell>
          <cell r="E88" t="str">
            <v>5.18 - Teledonia Fixa</v>
          </cell>
          <cell r="F88">
            <v>11844663000109</v>
          </cell>
          <cell r="G88" t="str">
            <v>1TELECOM SERVIÇOS DE TECNOLOGIA EM INTERNET LTDA PE</v>
          </cell>
          <cell r="H88" t="str">
            <v>S</v>
          </cell>
          <cell r="I88" t="str">
            <v>S</v>
          </cell>
          <cell r="J88" t="str">
            <v>72724</v>
          </cell>
          <cell r="K88">
            <v>44110</v>
          </cell>
          <cell r="M88" t="str">
            <v>2611606 - Recife - PE</v>
          </cell>
          <cell r="N88">
            <v>342</v>
          </cell>
        </row>
        <row r="89">
          <cell r="B89" t="str">
            <v>10.894.988/0005-67</v>
          </cell>
          <cell r="C89" t="str">
            <v>UPAE -ARRUDA-DEP. ANTONIO LUIZ FILHO</v>
          </cell>
          <cell r="E89" t="str">
            <v>5.18 - Teledonia Fixa</v>
          </cell>
          <cell r="F89">
            <v>11844663000109</v>
          </cell>
          <cell r="G89" t="str">
            <v>1TELECOM SERVIÇOS DE TECNOLOGIA EM INTERNET LTDA PE</v>
          </cell>
          <cell r="H89" t="str">
            <v>S</v>
          </cell>
          <cell r="I89" t="str">
            <v>S</v>
          </cell>
          <cell r="J89" t="str">
            <v>60189</v>
          </cell>
          <cell r="K89">
            <v>44110</v>
          </cell>
          <cell r="M89" t="str">
            <v>2611606 - Recife - PE</v>
          </cell>
          <cell r="N89">
            <v>558</v>
          </cell>
        </row>
        <row r="90">
          <cell r="B90" t="str">
            <v>10.894.988/0005-67</v>
          </cell>
          <cell r="C90" t="str">
            <v>UPAE -ARRUDA-DEP. ANTONIO LUIZ FILHO</v>
          </cell>
          <cell r="E90" t="str">
            <v>5.13 - Água e Esgoto</v>
          </cell>
          <cell r="F90" t="str">
            <v>09769035000164</v>
          </cell>
          <cell r="G90" t="str">
            <v>COMPESA</v>
          </cell>
          <cell r="H90" t="str">
            <v>S</v>
          </cell>
          <cell r="I90" t="str">
            <v>S</v>
          </cell>
          <cell r="J90" t="str">
            <v>10394328.5</v>
          </cell>
          <cell r="K90">
            <v>44098</v>
          </cell>
          <cell r="M90" t="str">
            <v>2611606 - Recife - PE</v>
          </cell>
          <cell r="N90">
            <v>803.67</v>
          </cell>
        </row>
        <row r="91">
          <cell r="B91" t="str">
            <v>10.894.988/0005-67</v>
          </cell>
          <cell r="C91" t="str">
            <v>UPAE -ARRUDA-DEP. ANTONIO LUIZ FILHO</v>
          </cell>
          <cell r="E91" t="str">
            <v>5.12 - Energia Elétrica</v>
          </cell>
          <cell r="F91">
            <v>10835932000108</v>
          </cell>
          <cell r="G91" t="str">
            <v>COMPANHIA ENERGETICA DE PERNAMBUCO</v>
          </cell>
          <cell r="H91" t="str">
            <v>S</v>
          </cell>
          <cell r="I91" t="str">
            <v>S</v>
          </cell>
          <cell r="J91" t="str">
            <v>124502862</v>
          </cell>
          <cell r="K91">
            <v>44092</v>
          </cell>
          <cell r="M91" t="str">
            <v>2611606 - Recife - PE</v>
          </cell>
          <cell r="N91">
            <v>10974.15</v>
          </cell>
        </row>
        <row r="92">
          <cell r="B92" t="str">
            <v>10.894.988/0005-67</v>
          </cell>
          <cell r="C92" t="str">
            <v>UPAE -ARRUDA-DEP. ANTONIO LUIZ FILHO</v>
          </cell>
          <cell r="E92" t="str">
            <v>5.3 - Locação de Máquinas e Equipamentos</v>
          </cell>
          <cell r="F92" t="str">
            <v>04966953000160</v>
          </cell>
          <cell r="G92" t="str">
            <v>MPM ALUGUEL DE AR LTDA</v>
          </cell>
          <cell r="H92" t="str">
            <v>S</v>
          </cell>
          <cell r="I92" t="str">
            <v>S</v>
          </cell>
          <cell r="J92" t="str">
            <v>2349</v>
          </cell>
          <cell r="K92">
            <v>44105</v>
          </cell>
          <cell r="M92" t="str">
            <v>2611606 - Recife - PE</v>
          </cell>
          <cell r="N92">
            <v>9815</v>
          </cell>
        </row>
        <row r="93">
          <cell r="B93" t="str">
            <v>10.894.988/0005-67</v>
          </cell>
          <cell r="C93" t="str">
            <v>UPAE -ARRUDA-DEP. ANTONIO LUIZ FILHO</v>
          </cell>
          <cell r="E93" t="str">
            <v>5.3 - Locação de Máquinas e Equipamentos</v>
          </cell>
          <cell r="F93">
            <v>19533734000164</v>
          </cell>
          <cell r="G93" t="str">
            <v>ALEXSANDRA DE GUSMÃO NERES-ME</v>
          </cell>
          <cell r="H93" t="str">
            <v>S</v>
          </cell>
          <cell r="I93" t="str">
            <v>S</v>
          </cell>
          <cell r="J93" t="str">
            <v>9094</v>
          </cell>
          <cell r="K93">
            <v>44110</v>
          </cell>
          <cell r="M93" t="str">
            <v>2611606 - Recife - PE</v>
          </cell>
          <cell r="N93">
            <v>410</v>
          </cell>
        </row>
        <row r="94">
          <cell r="B94" t="str">
            <v>10.894.988/0005-67</v>
          </cell>
          <cell r="C94" t="str">
            <v>UPAE -ARRUDA-DEP. ANTONIO LUIZ FILHO</v>
          </cell>
          <cell r="E94" t="str">
            <v>5.3 - Locação de Máquinas e Equipamentos</v>
          </cell>
          <cell r="F94">
            <v>19533734000164</v>
          </cell>
          <cell r="G94" t="str">
            <v>ALEXSANDRA DE GUSMÃO NERES-ME</v>
          </cell>
          <cell r="H94" t="str">
            <v>S</v>
          </cell>
          <cell r="I94" t="str">
            <v>S</v>
          </cell>
          <cell r="J94" t="str">
            <v>9093</v>
          </cell>
          <cell r="K94">
            <v>44110</v>
          </cell>
          <cell r="M94" t="str">
            <v>2611606 - Recife - PE</v>
          </cell>
          <cell r="N94">
            <v>1449</v>
          </cell>
        </row>
        <row r="95">
          <cell r="B95" t="str">
            <v>10.894.988/0005-67</v>
          </cell>
          <cell r="C95" t="str">
            <v>UPAE -ARRUDA-DEP. ANTONIO LUIZ FILHO</v>
          </cell>
          <cell r="E95" t="str">
            <v>5.3 - Locação de Máquinas e Equipamentos</v>
          </cell>
          <cell r="F95" t="str">
            <v>07654545000160</v>
          </cell>
          <cell r="G95" t="str">
            <v>B&amp;D COMERCIO DE EQUIPAMENTOS LTDA EPP</v>
          </cell>
          <cell r="H95" t="str">
            <v>S</v>
          </cell>
          <cell r="I95" t="str">
            <v>S</v>
          </cell>
          <cell r="J95" t="str">
            <v>4229</v>
          </cell>
          <cell r="K95">
            <v>44106</v>
          </cell>
          <cell r="M95" t="str">
            <v>2611606 - Recife - PE</v>
          </cell>
          <cell r="N95">
            <v>700</v>
          </cell>
        </row>
        <row r="96">
          <cell r="B96" t="str">
            <v>10.894.988/0005-67</v>
          </cell>
          <cell r="C96" t="str">
            <v>UPAE -ARRUDA-DEP. ANTONIO LUIZ FILHO</v>
          </cell>
          <cell r="E96" t="str">
            <v>5.3 - Locação de Máquinas e Equipamentos</v>
          </cell>
          <cell r="F96">
            <v>24380578002041</v>
          </cell>
          <cell r="G96" t="str">
            <v>WHITE MARTINS GASES INDUSTRIAIS NE LTDA</v>
          </cell>
          <cell r="H96" t="str">
            <v>S</v>
          </cell>
          <cell r="I96" t="str">
            <v>S</v>
          </cell>
          <cell r="J96" t="str">
            <v>128964</v>
          </cell>
          <cell r="K96">
            <v>44118</v>
          </cell>
          <cell r="M96" t="str">
            <v>2607901 - Jaboatão dos Guararapes - PE</v>
          </cell>
          <cell r="N96">
            <v>103.04</v>
          </cell>
        </row>
        <row r="97">
          <cell r="B97" t="str">
            <v>10.894.988/0005-67</v>
          </cell>
          <cell r="C97" t="str">
            <v>UPAE -ARRUDA-DEP. ANTONIO LUIZ FILHO</v>
          </cell>
          <cell r="E97" t="str">
            <v>5.3 - Locação de Máquinas e Equipamentos</v>
          </cell>
          <cell r="F97">
            <v>11448247000353</v>
          </cell>
          <cell r="G97" t="str">
            <v xml:space="preserve">GMAC COMÉRCIO E SERVIÇOS DE </v>
          </cell>
          <cell r="H97" t="str">
            <v>S</v>
          </cell>
          <cell r="I97" t="str">
            <v>S</v>
          </cell>
          <cell r="J97" t="str">
            <v>6688</v>
          </cell>
          <cell r="K97">
            <v>44075</v>
          </cell>
          <cell r="M97" t="str">
            <v>2611606 - Recife - PE</v>
          </cell>
          <cell r="N97">
            <v>1220</v>
          </cell>
        </row>
        <row r="98">
          <cell r="B98" t="str">
            <v>10.894.988/0005-67</v>
          </cell>
          <cell r="C98" t="str">
            <v>UPAE -ARRUDA-DEP. ANTONIO LUIZ FILHO</v>
          </cell>
          <cell r="E98" t="str">
            <v>5.99 - Outros Serviços de Terceiros Pessoa Jurídica</v>
          </cell>
          <cell r="F98">
            <v>60701190000104</v>
          </cell>
          <cell r="G98" t="str">
            <v>IOF - 19410-3</v>
          </cell>
          <cell r="H98" t="str">
            <v>S</v>
          </cell>
          <cell r="I98" t="str">
            <v>N</v>
          </cell>
          <cell r="K98">
            <v>44104</v>
          </cell>
          <cell r="M98" t="str">
            <v>2611606 - Recife - PE</v>
          </cell>
          <cell r="N98">
            <v>1.22</v>
          </cell>
        </row>
        <row r="99">
          <cell r="B99" t="str">
            <v>10.894.988/0005-67</v>
          </cell>
          <cell r="C99" t="str">
            <v>UPAE -ARRUDA-DEP. ANTONIO LUIZ FILHO</v>
          </cell>
          <cell r="E99" t="str">
            <v>5.99 - Outros Serviços de Terceiros Pessoa Jurídica</v>
          </cell>
          <cell r="F99">
            <v>60701190000104</v>
          </cell>
          <cell r="G99" t="str">
            <v>IRRF - 19410-3</v>
          </cell>
          <cell r="H99" t="str">
            <v>S</v>
          </cell>
          <cell r="I99" t="str">
            <v>N</v>
          </cell>
          <cell r="K99">
            <v>44104</v>
          </cell>
          <cell r="M99" t="str">
            <v>2611606 - Recife - PE</v>
          </cell>
          <cell r="N99">
            <v>7.28</v>
          </cell>
        </row>
        <row r="100">
          <cell r="B100" t="str">
            <v>10.894.988/0005-67</v>
          </cell>
          <cell r="C100" t="str">
            <v>UPAE -ARRUDA-DEP. ANTONIO LUIZ FILHO</v>
          </cell>
          <cell r="E100" t="str">
            <v>5.99 - Outros Serviços de Terceiros Pessoa Jurídica</v>
          </cell>
          <cell r="F100">
            <v>40432544000147</v>
          </cell>
          <cell r="G100" t="str">
            <v>CLARO S.A. - JUROS E MULTA</v>
          </cell>
          <cell r="H100" t="str">
            <v>S</v>
          </cell>
          <cell r="I100" t="str">
            <v>S</v>
          </cell>
          <cell r="J100" t="str">
            <v>199177/092020</v>
          </cell>
          <cell r="K100">
            <v>44088</v>
          </cell>
          <cell r="M100" t="str">
            <v>26 -  Pernambuco</v>
          </cell>
          <cell r="N100">
            <v>1.38</v>
          </cell>
        </row>
        <row r="101">
          <cell r="B101" t="str">
            <v>10.894.988/0005-67</v>
          </cell>
          <cell r="C101" t="str">
            <v>UPAE -ARRUDA-DEP. ANTONIO LUIZ FILHO</v>
          </cell>
          <cell r="E101" t="str">
            <v>5.16 - Serviços Médico-Hospitalares, Odotonlogia e Laboratoriais</v>
          </cell>
          <cell r="F101">
            <v>36010377000179</v>
          </cell>
          <cell r="G101" t="str">
            <v>PREVLAB MEDICINA DIAGNOSTICA LABORATORIAL LTDA</v>
          </cell>
          <cell r="H101" t="str">
            <v>S</v>
          </cell>
          <cell r="I101" t="str">
            <v>S</v>
          </cell>
          <cell r="J101" t="str">
            <v>64</v>
          </cell>
          <cell r="K101">
            <v>44113</v>
          </cell>
          <cell r="M101" t="str">
            <v>2611606 - Recife - PE</v>
          </cell>
          <cell r="N101">
            <v>48057.9</v>
          </cell>
        </row>
        <row r="102">
          <cell r="B102" t="str">
            <v>10.894.988/0005-67</v>
          </cell>
          <cell r="C102" t="str">
            <v>UPAE -ARRUDA-DEP. ANTONIO LUIZ FILHO</v>
          </cell>
          <cell r="E102" t="str">
            <v>4.6 - Serviços de Profissionais de Saúde</v>
          </cell>
          <cell r="F102" t="str">
            <v>06402286400</v>
          </cell>
          <cell r="G102" t="str">
            <v>CATIA NEVES DA SILVA</v>
          </cell>
          <cell r="H102" t="str">
            <v>S</v>
          </cell>
          <cell r="I102" t="str">
            <v>N</v>
          </cell>
          <cell r="K102" t="str">
            <v>01/10/2020</v>
          </cell>
          <cell r="M102" t="str">
            <v>2611606 - Recife - PE</v>
          </cell>
          <cell r="N102">
            <v>2165.7199999999998</v>
          </cell>
        </row>
        <row r="103">
          <cell r="B103" t="str">
            <v>10.894.988/0005-67</v>
          </cell>
          <cell r="C103" t="str">
            <v>UPAE -ARRUDA-DEP. ANTONIO LUIZ FILHO</v>
          </cell>
          <cell r="E103" t="str">
            <v>4.6 - Serviços de Profissionais de Saúde</v>
          </cell>
          <cell r="F103">
            <v>3438300435</v>
          </cell>
          <cell r="G103" t="str">
            <v>MARCIA MARIA DE LIMA SILVA</v>
          </cell>
          <cell r="H103" t="str">
            <v>S</v>
          </cell>
          <cell r="I103" t="str">
            <v>N</v>
          </cell>
          <cell r="K103" t="str">
            <v>01/10/2020</v>
          </cell>
          <cell r="M103" t="str">
            <v>2611606 - Recife - PE</v>
          </cell>
          <cell r="N103">
            <v>3402.03</v>
          </cell>
        </row>
        <row r="104">
          <cell r="B104" t="str">
            <v>10.894.988/0005-67</v>
          </cell>
          <cell r="C104" t="str">
            <v>UPAE -ARRUDA-DEP. ANTONIO LUIZ FILHO</v>
          </cell>
          <cell r="E104" t="str">
            <v>5.10 - Detetização/Tratamento de Resíduos e Afins</v>
          </cell>
          <cell r="F104">
            <v>11863530000180</v>
          </cell>
          <cell r="G104" t="str">
            <v>BRASCON GESTÃO AMBIENTAL LTDA</v>
          </cell>
          <cell r="H104" t="str">
            <v>S</v>
          </cell>
          <cell r="I104" t="str">
            <v>S</v>
          </cell>
          <cell r="J104" t="str">
            <v>51725</v>
          </cell>
          <cell r="K104" t="str">
            <v>02/10/2020</v>
          </cell>
          <cell r="M104" t="str">
            <v>2611309 - Pombos - PE</v>
          </cell>
          <cell r="N104">
            <v>390.02</v>
          </cell>
        </row>
        <row r="105">
          <cell r="B105" t="str">
            <v>10.894.988/0005-67</v>
          </cell>
          <cell r="C105" t="str">
            <v>UPAE -ARRUDA-DEP. ANTONIO LUIZ FILHO</v>
          </cell>
          <cell r="E105" t="str">
            <v>5.17 - Manutenção de Software, Certificação Digital e Microfilmagem</v>
          </cell>
          <cell r="F105" t="str">
            <v>03613658000167</v>
          </cell>
          <cell r="G105" t="str">
            <v>SEQUENCE INFORMATICA LTDA EPP</v>
          </cell>
          <cell r="H105" t="str">
            <v>S</v>
          </cell>
          <cell r="I105" t="str">
            <v>S</v>
          </cell>
          <cell r="J105" t="str">
            <v>21721</v>
          </cell>
          <cell r="K105" t="str">
            <v>03/09/2020</v>
          </cell>
          <cell r="M105" t="str">
            <v>2611606 - Recife - PE</v>
          </cell>
          <cell r="N105">
            <v>341.41</v>
          </cell>
        </row>
        <row r="106">
          <cell r="B106" t="str">
            <v>10.894.988/0005-67</v>
          </cell>
          <cell r="C106" t="str">
            <v>UPAE -ARRUDA-DEP. ANTONIO LUIZ FILHO</v>
          </cell>
          <cell r="E106" t="str">
            <v>5.17 - Manutenção de Software, Certificação Digital e Microfilmagem</v>
          </cell>
          <cell r="F106">
            <v>10224281000110</v>
          </cell>
          <cell r="G106" t="str">
            <v>QUALITEK TECNOLOGIA LTDA - EPP</v>
          </cell>
          <cell r="H106" t="str">
            <v>S</v>
          </cell>
          <cell r="I106" t="str">
            <v>S</v>
          </cell>
          <cell r="J106" t="str">
            <v>5710</v>
          </cell>
          <cell r="K106">
            <v>44105</v>
          </cell>
          <cell r="M106" t="str">
            <v>2408102 - Natal - RN</v>
          </cell>
          <cell r="N106">
            <v>500</v>
          </cell>
        </row>
        <row r="107">
          <cell r="B107" t="str">
            <v>10.894.988/0005-67</v>
          </cell>
          <cell r="C107" t="str">
            <v>UPAE -ARRUDA-DEP. ANTONIO LUIZ FILHO</v>
          </cell>
          <cell r="E107" t="str">
            <v>5.17 - Manutenção de Software, Certificação Digital e Microfilmagem</v>
          </cell>
          <cell r="F107">
            <v>92306257000780</v>
          </cell>
          <cell r="G107" t="str">
            <v>MV INFORMATICA NORDESTE LTDA</v>
          </cell>
          <cell r="H107" t="str">
            <v>S</v>
          </cell>
          <cell r="I107" t="str">
            <v>S</v>
          </cell>
          <cell r="J107" t="str">
            <v>16634</v>
          </cell>
          <cell r="K107">
            <v>44111</v>
          </cell>
          <cell r="M107" t="str">
            <v>2611606 - Recife - PE</v>
          </cell>
          <cell r="N107">
            <v>8811.8799999999992</v>
          </cell>
        </row>
        <row r="108">
          <cell r="B108" t="str">
            <v>10.894.988/0005-67</v>
          </cell>
          <cell r="C108" t="str">
            <v>UPAE -ARRUDA-DEP. ANTONIO LUIZ FILHO</v>
          </cell>
          <cell r="E108" t="str">
            <v>5.17 - Manutenção de Software, Certificação Digital e Microfilmagem</v>
          </cell>
          <cell r="F108" t="str">
            <v>07560756000134</v>
          </cell>
          <cell r="G108" t="str">
            <v>CARLOS ANDRE DE SOUZA INFORMATICA - ME</v>
          </cell>
          <cell r="H108" t="str">
            <v>S</v>
          </cell>
          <cell r="I108" t="str">
            <v>S</v>
          </cell>
          <cell r="J108" t="str">
            <v>005</v>
          </cell>
          <cell r="K108">
            <v>44089</v>
          </cell>
          <cell r="M108" t="str">
            <v>2610707 - Paulista - PE</v>
          </cell>
          <cell r="N108">
            <v>850</v>
          </cell>
        </row>
        <row r="109">
          <cell r="B109" t="str">
            <v>10.894.988/0005-67</v>
          </cell>
          <cell r="C109" t="str">
            <v>UPAE -ARRUDA-DEP. ANTONIO LUIZ FILHO</v>
          </cell>
          <cell r="E109" t="str">
            <v>5.17 - Manutenção de Software, Certificação Digital e Microfilmagem</v>
          </cell>
          <cell r="F109">
            <v>16783034000130</v>
          </cell>
          <cell r="G109" t="str">
            <v>SINTESE LICENCIAMENTO DE PROGRAMAS</v>
          </cell>
          <cell r="H109" t="str">
            <v>S</v>
          </cell>
          <cell r="I109" t="str">
            <v>S</v>
          </cell>
          <cell r="J109" t="str">
            <v>11304</v>
          </cell>
          <cell r="K109">
            <v>44075</v>
          </cell>
          <cell r="M109" t="str">
            <v>2611606 - Recife - PE</v>
          </cell>
          <cell r="N109">
            <v>1200</v>
          </cell>
        </row>
        <row r="110">
          <cell r="B110" t="str">
            <v>10.894.988/0005-67</v>
          </cell>
          <cell r="C110" t="str">
            <v>UPAE -ARRUDA-DEP. ANTONIO LUIZ FILHO</v>
          </cell>
          <cell r="E110" t="str">
            <v>5.22 - Vigilância Ostensiva / Monitorada</v>
          </cell>
          <cell r="F110">
            <v>11516861000143</v>
          </cell>
          <cell r="G110" t="str">
            <v>AGUIA SERVIÇOS DE VIGILANCIA LTDA</v>
          </cell>
          <cell r="H110" t="str">
            <v>S</v>
          </cell>
          <cell r="I110" t="str">
            <v>S</v>
          </cell>
          <cell r="J110" t="str">
            <v>5286</v>
          </cell>
          <cell r="K110">
            <v>44105</v>
          </cell>
          <cell r="M110" t="str">
            <v>2611606 - Recife - PE</v>
          </cell>
          <cell r="N110">
            <v>39750.589999999997</v>
          </cell>
        </row>
        <row r="111">
          <cell r="B111" t="str">
            <v>10.894.988/0005-67</v>
          </cell>
          <cell r="C111" t="str">
            <v>UPAE -ARRUDA-DEP. ANTONIO LUIZ FILHO</v>
          </cell>
          <cell r="E111" t="str">
            <v>5.2 - Serviços Técnicos Profissionais</v>
          </cell>
          <cell r="F111">
            <v>11735586000159</v>
          </cell>
          <cell r="G111" t="str">
            <v xml:space="preserve">FUNDAÇÃO DE APOIO AO DESENVOLVIMENTO DA UNIVERSIDADE </v>
          </cell>
          <cell r="H111" t="str">
            <v>S</v>
          </cell>
          <cell r="I111" t="str">
            <v>S</v>
          </cell>
          <cell r="J111" t="str">
            <v>59046</v>
          </cell>
          <cell r="K111">
            <v>44091</v>
          </cell>
          <cell r="M111" t="str">
            <v>2611606 - Recife - PE</v>
          </cell>
          <cell r="N111">
            <v>198</v>
          </cell>
        </row>
        <row r="112">
          <cell r="B112" t="str">
            <v>10.894.988/0005-67</v>
          </cell>
          <cell r="C112" t="str">
            <v>UPAE -ARRUDA-DEP. ANTONIO LUIZ FILHO</v>
          </cell>
          <cell r="E112" t="str">
            <v>5.10 - Detetização/Tratamento de Resíduos e Afins</v>
          </cell>
          <cell r="F112" t="str">
            <v>02457343000105</v>
          </cell>
          <cell r="G112" t="str">
            <v>KEYPPY DEDETIZAÇÕES LTDA</v>
          </cell>
          <cell r="H112" t="str">
            <v>S</v>
          </cell>
          <cell r="I112" t="str">
            <v>S</v>
          </cell>
          <cell r="J112" t="str">
            <v>25739</v>
          </cell>
          <cell r="K112">
            <v>44112</v>
          </cell>
          <cell r="M112" t="str">
            <v>2609600 - Olinda - PE</v>
          </cell>
          <cell r="N112">
            <v>50</v>
          </cell>
        </row>
        <row r="113">
          <cell r="B113" t="str">
            <v>10.894.988/0005-67</v>
          </cell>
          <cell r="C113" t="str">
            <v>UPAE -ARRUDA-DEP. ANTONIO LUIZ FILHO</v>
          </cell>
          <cell r="E113" t="str">
            <v>5.10 - Detetização/Tratamento de Resíduos e Afins</v>
          </cell>
          <cell r="F113" t="str">
            <v>02457343000105</v>
          </cell>
          <cell r="G113" t="str">
            <v>KEYPPY DEDETIZAÇÕES LTDA</v>
          </cell>
          <cell r="H113" t="str">
            <v>S</v>
          </cell>
          <cell r="I113" t="str">
            <v>S</v>
          </cell>
          <cell r="J113" t="str">
            <v>25740</v>
          </cell>
          <cell r="K113">
            <v>44112</v>
          </cell>
          <cell r="M113" t="str">
            <v>2609600 - Olinda - PE</v>
          </cell>
          <cell r="N113">
            <v>280</v>
          </cell>
        </row>
        <row r="114">
          <cell r="B114" t="str">
            <v>10.894.988/0005-67</v>
          </cell>
          <cell r="C114" t="str">
            <v>UPAE -ARRUDA-DEP. ANTONIO LUIZ FILHO</v>
          </cell>
          <cell r="E114" t="str">
            <v>4.7 - Apoio Administrativo, Técnico e Operacional</v>
          </cell>
          <cell r="F114">
            <v>35672951449</v>
          </cell>
          <cell r="G114" t="str">
            <v>JAMESSON FARIAS DA SILVA</v>
          </cell>
          <cell r="H114" t="str">
            <v>S</v>
          </cell>
          <cell r="I114" t="str">
            <v>N</v>
          </cell>
          <cell r="K114">
            <v>44105</v>
          </cell>
          <cell r="M114" t="str">
            <v>2611606 - Recife - PE</v>
          </cell>
          <cell r="N114">
            <v>1981.12</v>
          </cell>
        </row>
        <row r="115">
          <cell r="B115" t="str">
            <v>10.894.988/0005-67</v>
          </cell>
          <cell r="C115" t="str">
            <v>UPAE -ARRUDA-DEP. ANTONIO LUIZ FILHO</v>
          </cell>
          <cell r="E115" t="str">
            <v>5.5 - Reparo e Manutenção de Máquinas e Equipamentos</v>
          </cell>
          <cell r="F115" t="str">
            <v>01994968000143</v>
          </cell>
          <cell r="G115" t="str">
            <v>VIDEOMED LTDA</v>
          </cell>
          <cell r="H115" t="str">
            <v>S</v>
          </cell>
          <cell r="I115" t="str">
            <v>S</v>
          </cell>
          <cell r="J115" t="str">
            <v>2183</v>
          </cell>
          <cell r="K115">
            <v>44091</v>
          </cell>
          <cell r="M115" t="str">
            <v>2611606 - Recife - PE</v>
          </cell>
          <cell r="N115">
            <v>2161.52</v>
          </cell>
        </row>
        <row r="116">
          <cell r="B116" t="str">
            <v>10.894.988/0005-67</v>
          </cell>
          <cell r="C116" t="str">
            <v>UPAE -ARRUDA-DEP. ANTONIO LUIZ FILHO</v>
          </cell>
          <cell r="E116" t="str">
            <v>5.5 - Reparo e Manutenção de Máquinas e Equipamentos</v>
          </cell>
          <cell r="F116" t="str">
            <v>01994968000143</v>
          </cell>
          <cell r="G116" t="str">
            <v>VIDEOMED LTDA</v>
          </cell>
          <cell r="H116" t="str">
            <v>S</v>
          </cell>
          <cell r="I116" t="str">
            <v>S</v>
          </cell>
          <cell r="J116" t="str">
            <v>2184</v>
          </cell>
          <cell r="K116">
            <v>44091</v>
          </cell>
          <cell r="M116" t="str">
            <v>2611606 - Recife - PE</v>
          </cell>
          <cell r="N116">
            <v>1800</v>
          </cell>
        </row>
        <row r="117">
          <cell r="B117" t="str">
            <v>10.894.988/0005-67</v>
          </cell>
          <cell r="C117" t="str">
            <v>UPAE -ARRUDA-DEP. ANTONIO LUIZ FILHO</v>
          </cell>
          <cell r="E117" t="str">
            <v>5.5 - Reparo e Manutenção de Máquinas e Equipamentos</v>
          </cell>
          <cell r="F117" t="str">
            <v>03480539000183</v>
          </cell>
          <cell r="G117" t="str">
            <v>SL ENGENHARIA HOSPITALAR LTDA</v>
          </cell>
          <cell r="H117" t="str">
            <v>S</v>
          </cell>
          <cell r="I117" t="str">
            <v>S</v>
          </cell>
          <cell r="J117" t="str">
            <v>5377</v>
          </cell>
          <cell r="K117">
            <v>44105</v>
          </cell>
          <cell r="M117" t="str">
            <v>2607901 - Jaboatão dos Guararapes - PE</v>
          </cell>
          <cell r="N117">
            <v>5100</v>
          </cell>
        </row>
        <row r="118">
          <cell r="B118" t="str">
            <v>10.894.988/0005-67</v>
          </cell>
          <cell r="C118" t="str">
            <v>UPAE -ARRUDA-DEP. ANTONIO LUIZ FILHO</v>
          </cell>
          <cell r="E118" t="str">
            <v>5.4 - Reparo e Manutenção de Bens Imóveis</v>
          </cell>
          <cell r="F118">
            <v>12070498000148</v>
          </cell>
          <cell r="G118" t="str">
            <v>HOLANDA E MOURA SERVIÇOS TECNICOS E COMERCIO LTDA</v>
          </cell>
          <cell r="H118" t="str">
            <v>S</v>
          </cell>
          <cell r="I118" t="str">
            <v>S</v>
          </cell>
          <cell r="J118" t="str">
            <v>1826</v>
          </cell>
          <cell r="K118">
            <v>44095</v>
          </cell>
          <cell r="M118" t="str">
            <v>2611606 - Recife - PE</v>
          </cell>
          <cell r="N118">
            <v>468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13"/>
  <sheetViews>
    <sheetView showGridLines="0" tabSelected="1" topLeftCell="B1" zoomScale="90" zoomScaleNormal="90" workbookViewId="0">
      <selection activeCell="C107" sqref="C107"/>
    </sheetView>
  </sheetViews>
  <sheetFormatPr defaultColWidth="8.7109375" defaultRowHeight="12.75" x14ac:dyDescent="0.2"/>
  <cols>
    <col min="1" max="1" width="30.28515625" customWidth="1"/>
    <col min="2" max="2" width="40.7109375" bestFit="1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2" customFormat="1" ht="19.5" customHeight="1" x14ac:dyDescent="0.2">
      <c r="A4" s="6" t="str">
        <f>'[1]TCE - ANEXO IV - Preencher'!B9</f>
        <v>10.894.988/0005-67</v>
      </c>
      <c r="B4" s="7" t="str">
        <f>'[1]TCE - ANEXO IV - Preencher'!C9</f>
        <v>UPAE -ARRUDA-DEP. ANTONIO LUIZ FILHO</v>
      </c>
      <c r="C4" s="7" t="str">
        <f>'[1]TCE - ANEXO IV - Preencher'!E9</f>
        <v>1.99 - Outras Despesas com Pessoal</v>
      </c>
      <c r="D4" s="8" t="str">
        <f>'[1]TCE - ANEXO IV - Preencher'!F9</f>
        <v>09759606000180</v>
      </c>
      <c r="E4" s="9" t="str">
        <f>'[1]TCE - ANEXO IV - Preencher'!G9</f>
        <v>SIND DAS EMPRESAS DE TRANSP DE PASSAG DO EST DE PE</v>
      </c>
      <c r="F4" s="9" t="str">
        <f>'[1]TCE - ANEXO IV - Preencher'!H9</f>
        <v>S</v>
      </c>
      <c r="G4" s="9" t="str">
        <f>'[1]TCE - ANEXO IV - Preencher'!I9</f>
        <v>N</v>
      </c>
      <c r="H4" s="9">
        <f>'[1]TCE - ANEXO IV - Preencher'!J9</f>
        <v>0</v>
      </c>
      <c r="I4" s="10">
        <f>IF('[1]TCE - ANEXO IV - Preencher'!K9="","",'[1]TCE - ANEXO IV - Preencher'!K9)</f>
        <v>44062</v>
      </c>
      <c r="J4" s="9">
        <f>'[1]TCE - ANEXO IV - Preencher'!L9</f>
        <v>0</v>
      </c>
      <c r="K4" s="9" t="str">
        <f>IF(F4="B",LEFT('[1]TCE - ANEXO IV - Preencher'!M9,2),IF(F4="S",LEFT('[1]TCE - ANEXO IV - Preencher'!M9,7),IF('[1]TCE - ANEXO IV - Preencher'!H9="","")))</f>
        <v>2611606</v>
      </c>
      <c r="L4" s="11">
        <f>'[1]TCE - ANEXO IV - Preencher'!N9</f>
        <v>6281.56</v>
      </c>
    </row>
    <row r="5" spans="1:12" s="12" customFormat="1" ht="19.5" customHeight="1" x14ac:dyDescent="0.2">
      <c r="A5" s="6" t="str">
        <f>'[1]TCE - ANEXO IV - Preencher'!B10</f>
        <v>10.894.988/0005-67</v>
      </c>
      <c r="B5" s="7" t="str">
        <f>'[1]TCE - ANEXO IV - Preencher'!C10</f>
        <v>UPAE -ARRUDA-DEP. ANTONIO LUIZ FILHO</v>
      </c>
      <c r="C5" s="7" t="str">
        <f>'[1]TCE - ANEXO IV - Preencher'!E10</f>
        <v>1.99 - Outras Despesas com Pessoal</v>
      </c>
      <c r="D5" s="13">
        <f>'[1]TCE - ANEXO IV - Preencher'!F10</f>
        <v>69034668000156</v>
      </c>
      <c r="E5" s="9" t="str">
        <f>'[1]TCE - ANEXO IV - Preencher'!G10</f>
        <v>SODEXO PASS DO BRASIL SERV. E COM. S.A.</v>
      </c>
      <c r="F5" s="9" t="str">
        <f>'[1]TCE - ANEXO IV - Preencher'!H10</f>
        <v>S</v>
      </c>
      <c r="G5" s="9" t="str">
        <f>'[1]TCE - ANEXO IV - Preencher'!I10</f>
        <v>N</v>
      </c>
      <c r="H5" s="9">
        <f>'[1]TCE - ANEXO IV - Preencher'!J10</f>
        <v>0</v>
      </c>
      <c r="I5" s="10">
        <f>IF('[1]TCE - ANEXO IV - Preencher'!K10="","",'[1]TCE - ANEXO IV - Preencher'!K10)</f>
        <v>44071</v>
      </c>
      <c r="J5" s="9">
        <f>'[1]TCE - ANEXO IV - Preencher'!L10</f>
        <v>0</v>
      </c>
      <c r="K5" s="9" t="str">
        <f>IF(F5="B",LEFT('[1]TCE - ANEXO IV - Preencher'!M10,2),IF(F5="S",LEFT('[1]TCE - ANEXO IV - Preencher'!M10,7),IF('[1]TCE - ANEXO IV - Preencher'!H10="","")))</f>
        <v>3550308</v>
      </c>
      <c r="L5" s="11">
        <f>'[1]TCE - ANEXO IV - Preencher'!N10</f>
        <v>10901.12</v>
      </c>
    </row>
    <row r="6" spans="1:12" s="12" customFormat="1" ht="19.5" customHeight="1" x14ac:dyDescent="0.2">
      <c r="A6" s="6" t="str">
        <f>'[1]TCE - ANEXO IV - Preencher'!B11</f>
        <v>10.894.988/0005-67</v>
      </c>
      <c r="B6" s="7" t="str">
        <f>'[1]TCE - ANEXO IV - Preencher'!C11</f>
        <v>UPAE -ARRUDA-DEP. ANTONIO LUIZ FILHO</v>
      </c>
      <c r="C6" s="7" t="str">
        <f>'[1]TCE - ANEXO IV - Preencher'!E11</f>
        <v>1.99 - Outras Despesas com Pessoal</v>
      </c>
      <c r="D6" s="8">
        <f>'[1]TCE - ANEXO IV - Preencher'!F11</f>
        <v>69034668000156</v>
      </c>
      <c r="E6" s="9" t="str">
        <f>'[1]TCE - ANEXO IV - Preencher'!G11</f>
        <v>SODEXO PASS DO BRASIL SERV. E COM. S.A.</v>
      </c>
      <c r="F6" s="9" t="str">
        <f>'[1]TCE - ANEXO IV - Preencher'!H11</f>
        <v>S</v>
      </c>
      <c r="G6" s="9" t="str">
        <f>'[1]TCE - ANEXO IV - Preencher'!I11</f>
        <v>N</v>
      </c>
      <c r="H6" s="9">
        <f>'[1]TCE - ANEXO IV - Preencher'!J11</f>
        <v>0</v>
      </c>
      <c r="I6" s="10">
        <f>IF('[1]TCE - ANEXO IV - Preencher'!K11="","",'[1]TCE - ANEXO IV - Preencher'!K11)</f>
        <v>44088</v>
      </c>
      <c r="J6" s="9">
        <f>'[1]TCE - ANEXO IV - Preencher'!L11</f>
        <v>0</v>
      </c>
      <c r="K6" s="9" t="str">
        <f>IF(F6="B",LEFT('[1]TCE - ANEXO IV - Preencher'!M11,2),IF(F6="S",LEFT('[1]TCE - ANEXO IV - Preencher'!M11,7),IF('[1]TCE - ANEXO IV - Preencher'!H11="","")))</f>
        <v>3550308</v>
      </c>
      <c r="L6" s="11">
        <f>'[1]TCE - ANEXO IV - Preencher'!N11</f>
        <v>1020</v>
      </c>
    </row>
    <row r="7" spans="1:12" s="12" customFormat="1" ht="19.5" customHeight="1" x14ac:dyDescent="0.2">
      <c r="A7" s="6" t="str">
        <f>'[1]TCE - ANEXO IV - Preencher'!B12</f>
        <v>10.894.988/0005-67</v>
      </c>
      <c r="B7" s="7" t="str">
        <f>'[1]TCE - ANEXO IV - Preencher'!C12</f>
        <v>UPAE -ARRUDA-DEP. ANTONIO LUIZ FILHO</v>
      </c>
      <c r="C7" s="7" t="str">
        <f>'[1]TCE - ANEXO IV - Preencher'!E12</f>
        <v>1.99 - Outras Despesas com Pessoal</v>
      </c>
      <c r="D7" s="8">
        <f>'[1]TCE - ANEXO IV - Preencher'!F12</f>
        <v>69034668000156</v>
      </c>
      <c r="E7" s="9" t="str">
        <f>'[1]TCE - ANEXO IV - Preencher'!G12</f>
        <v>SODEXO PASS DO BRASIL SERV. E COM. S.A.</v>
      </c>
      <c r="F7" s="9" t="str">
        <f>'[1]TCE - ANEXO IV - Preencher'!H12</f>
        <v>S</v>
      </c>
      <c r="G7" s="9" t="str">
        <f>'[1]TCE - ANEXO IV - Preencher'!I12</f>
        <v>N</v>
      </c>
      <c r="H7" s="9">
        <f>'[1]TCE - ANEXO IV - Preencher'!J12</f>
        <v>0</v>
      </c>
      <c r="I7" s="10">
        <f>IF('[1]TCE - ANEXO IV - Preencher'!K12="","",'[1]TCE - ANEXO IV - Preencher'!K12)</f>
        <v>44075</v>
      </c>
      <c r="J7" s="9">
        <f>'[1]TCE - ANEXO IV - Preencher'!L12</f>
        <v>0</v>
      </c>
      <c r="K7" s="9" t="str">
        <f>IF(F7="B",LEFT('[1]TCE - ANEXO IV - Preencher'!M12,2),IF(F7="S",LEFT('[1]TCE - ANEXO IV - Preencher'!M12,7),IF('[1]TCE - ANEXO IV - Preencher'!H12="","")))</f>
        <v>3550308</v>
      </c>
      <c r="L7" s="11">
        <f>'[1]TCE - ANEXO IV - Preencher'!N12</f>
        <v>630</v>
      </c>
    </row>
    <row r="8" spans="1:12" s="12" customFormat="1" ht="19.5" customHeight="1" x14ac:dyDescent="0.2">
      <c r="A8" s="6" t="str">
        <f>'[1]TCE - ANEXO IV - Preencher'!B13</f>
        <v>10.894.988/0005-67</v>
      </c>
      <c r="B8" s="7" t="str">
        <f>'[1]TCE - ANEXO IV - Preencher'!C13</f>
        <v>UPAE -ARRUDA-DEP. ANTONIO LUIZ FILHO</v>
      </c>
      <c r="C8" s="7" t="str">
        <f>'[1]TCE - ANEXO IV - Preencher'!E13</f>
        <v>1.99 - Outras Despesas com Pessoal</v>
      </c>
      <c r="D8" s="8">
        <f>'[1]TCE - ANEXO IV - Preencher'!F13</f>
        <v>69034668000156</v>
      </c>
      <c r="E8" s="9" t="str">
        <f>'[1]TCE - ANEXO IV - Preencher'!G13</f>
        <v>SODEXO PASS DO BRASIL SERV. E COM. S.A.</v>
      </c>
      <c r="F8" s="9" t="str">
        <f>'[1]TCE - ANEXO IV - Preencher'!H13</f>
        <v>S</v>
      </c>
      <c r="G8" s="9" t="str">
        <f>'[1]TCE - ANEXO IV - Preencher'!I13</f>
        <v>N</v>
      </c>
      <c r="H8" s="9">
        <f>'[1]TCE - ANEXO IV - Preencher'!J13</f>
        <v>0</v>
      </c>
      <c r="I8" s="10">
        <f>IF('[1]TCE - ANEXO IV - Preencher'!K13="","",'[1]TCE - ANEXO IV - Preencher'!K13)</f>
        <v>44112</v>
      </c>
      <c r="J8" s="9">
        <f>'[1]TCE - ANEXO IV - Preencher'!L13</f>
        <v>0</v>
      </c>
      <c r="K8" s="9" t="str">
        <f>IF(F8="B",LEFT('[1]TCE - ANEXO IV - Preencher'!M13,2),IF(F8="S",LEFT('[1]TCE - ANEXO IV - Preencher'!M13,7),IF('[1]TCE - ANEXO IV - Preencher'!H13="","")))</f>
        <v>3550308</v>
      </c>
      <c r="L8" s="11">
        <f>'[1]TCE - ANEXO IV - Preencher'!N13</f>
        <v>70</v>
      </c>
    </row>
    <row r="9" spans="1:12" s="12" customFormat="1" ht="19.5" customHeight="1" x14ac:dyDescent="0.2">
      <c r="A9" s="6" t="str">
        <f>'[1]TCE - ANEXO IV - Preencher'!B14</f>
        <v>10.894.988/0005-67</v>
      </c>
      <c r="B9" s="7" t="str">
        <f>'[1]TCE - ANEXO IV - Preencher'!C14</f>
        <v>UPAE -ARRUDA-DEP. ANTONIO LUIZ FILHO</v>
      </c>
      <c r="C9" s="7" t="str">
        <f>'[1]TCE - ANEXO IV - Preencher'!E14</f>
        <v>3.12 - Material Hospitalar</v>
      </c>
      <c r="D9" s="8">
        <f>'[1]TCE - ANEXO IV - Preencher'!F14</f>
        <v>23723175000122</v>
      </c>
      <c r="E9" s="9" t="str">
        <f>'[1]TCE - ANEXO IV - Preencher'!G14</f>
        <v>ABREU COM. DE PROD. DESCART. LTDA EPP</v>
      </c>
      <c r="F9" s="9" t="str">
        <f>'[1]TCE - ANEXO IV - Preencher'!H14</f>
        <v>B</v>
      </c>
      <c r="G9" s="9" t="str">
        <f>'[1]TCE - ANEXO IV - Preencher'!I14</f>
        <v>S</v>
      </c>
      <c r="H9" s="9" t="str">
        <f>'[1]TCE - ANEXO IV - Preencher'!J14</f>
        <v>8238</v>
      </c>
      <c r="I9" s="10">
        <f>IF('[1]TCE - ANEXO IV - Preencher'!K14="","",'[1]TCE - ANEXO IV - Preencher'!K14)</f>
        <v>44099</v>
      </c>
      <c r="J9" s="9" t="str">
        <f>'[1]TCE - ANEXO IV - Preencher'!L14</f>
        <v>26200923723175000122550010000082381000982387</v>
      </c>
      <c r="K9" s="9" t="str">
        <f>IF(F9="B",LEFT('[1]TCE - ANEXO IV - Preencher'!M14,2),IF(F9="S",LEFT('[1]TCE - ANEXO IV - Preencher'!M14,7),IF('[1]TCE - ANEXO IV - Preencher'!H14="","")))</f>
        <v>26</v>
      </c>
      <c r="L9" s="11">
        <f>'[1]TCE - ANEXO IV - Preencher'!N14</f>
        <v>120</v>
      </c>
    </row>
    <row r="10" spans="1:12" s="12" customFormat="1" ht="19.5" customHeight="1" x14ac:dyDescent="0.2">
      <c r="A10" s="6" t="str">
        <f>'[1]TCE - ANEXO IV - Preencher'!B15</f>
        <v>10.894.988/0005-67</v>
      </c>
      <c r="B10" s="7" t="str">
        <f>'[1]TCE - ANEXO IV - Preencher'!C15</f>
        <v>UPAE -ARRUDA-DEP. ANTONIO LUIZ FILHO</v>
      </c>
      <c r="C10" s="7" t="str">
        <f>'[1]TCE - ANEXO IV - Preencher'!E15</f>
        <v>3.12 - Material Hospitalar</v>
      </c>
      <c r="D10" s="8">
        <f>'[1]TCE - ANEXO IV - Preencher'!F15</f>
        <v>27554040000131</v>
      </c>
      <c r="E10" s="9" t="str">
        <f>'[1]TCE - ANEXO IV - Preencher'!G15</f>
        <v>ALTAMEDICAL PROD. MÉDICOS HOSPITALARES LTDA ME</v>
      </c>
      <c r="F10" s="9" t="str">
        <f>'[1]TCE - ANEXO IV - Preencher'!H15</f>
        <v>B</v>
      </c>
      <c r="G10" s="9" t="str">
        <f>'[1]TCE - ANEXO IV - Preencher'!I15</f>
        <v>S</v>
      </c>
      <c r="H10" s="9" t="str">
        <f>'[1]TCE - ANEXO IV - Preencher'!J15</f>
        <v>1982</v>
      </c>
      <c r="I10" s="10">
        <f>IF('[1]TCE - ANEXO IV - Preencher'!K15="","",'[1]TCE - ANEXO IV - Preencher'!K15)</f>
        <v>44083</v>
      </c>
      <c r="J10" s="9" t="str">
        <f>'[1]TCE - ANEXO IV - Preencher'!L15</f>
        <v>35200927554040000131550010000019821000000011</v>
      </c>
      <c r="K10" s="9" t="str">
        <f>IF(F10="B",LEFT('[1]TCE - ANEXO IV - Preencher'!M15,2),IF(F10="S",LEFT('[1]TCE - ANEXO IV - Preencher'!M15,7),IF('[1]TCE - ANEXO IV - Preencher'!H15="","")))</f>
        <v>35</v>
      </c>
      <c r="L10" s="11">
        <f>'[1]TCE - ANEXO IV - Preencher'!N15</f>
        <v>390</v>
      </c>
    </row>
    <row r="11" spans="1:12" s="12" customFormat="1" ht="19.5" customHeight="1" x14ac:dyDescent="0.2">
      <c r="A11" s="6" t="str">
        <f>'[1]TCE - ANEXO IV - Preencher'!B16</f>
        <v>10.894.988/0005-67</v>
      </c>
      <c r="B11" s="7" t="str">
        <f>'[1]TCE - ANEXO IV - Preencher'!C16</f>
        <v>UPAE -ARRUDA-DEP. ANTONIO LUIZ FILHO</v>
      </c>
      <c r="C11" s="7" t="str">
        <f>'[1]TCE - ANEXO IV - Preencher'!E16</f>
        <v>3.12 - Material Hospitalar</v>
      </c>
      <c r="D11" s="8">
        <f>'[1]TCE - ANEXO IV - Preencher'!F16</f>
        <v>15227236000132</v>
      </c>
      <c r="E11" s="9" t="str">
        <f>'[1]TCE - ANEXO IV - Preencher'!G16</f>
        <v>ATOS MEDICA COM. E REP. DE PROD. MED. HOSP. LTDA</v>
      </c>
      <c r="F11" s="9" t="str">
        <f>'[1]TCE - ANEXO IV - Preencher'!H16</f>
        <v>B</v>
      </c>
      <c r="G11" s="9" t="str">
        <f>'[1]TCE - ANEXO IV - Preencher'!I16</f>
        <v>S</v>
      </c>
      <c r="H11" s="9" t="str">
        <f>'[1]TCE - ANEXO IV - Preencher'!J16</f>
        <v>8639</v>
      </c>
      <c r="I11" s="10">
        <f>IF('[1]TCE - ANEXO IV - Preencher'!K16="","",'[1]TCE - ANEXO IV - Preencher'!K16)</f>
        <v>44099</v>
      </c>
      <c r="J11" s="9" t="str">
        <f>'[1]TCE - ANEXO IV - Preencher'!L16</f>
        <v>26200915227236000132550010000086391111186391</v>
      </c>
      <c r="K11" s="9" t="str">
        <f>IF(F11="B",LEFT('[1]TCE - ANEXO IV - Preencher'!M16,2),IF(F11="S",LEFT('[1]TCE - ANEXO IV - Preencher'!M16,7),IF('[1]TCE - ANEXO IV - Preencher'!H16="","")))</f>
        <v>26</v>
      </c>
      <c r="L11" s="11">
        <f>'[1]TCE - ANEXO IV - Preencher'!N16</f>
        <v>100.4</v>
      </c>
    </row>
    <row r="12" spans="1:12" s="12" customFormat="1" ht="19.5" customHeight="1" x14ac:dyDescent="0.2">
      <c r="A12" s="6" t="str">
        <f>'[1]TCE - ANEXO IV - Preencher'!B17</f>
        <v>10.894.988/0005-67</v>
      </c>
      <c r="B12" s="7" t="str">
        <f>'[1]TCE - ANEXO IV - Preencher'!C17</f>
        <v>UPAE -ARRUDA-DEP. ANTONIO LUIZ FILHO</v>
      </c>
      <c r="C12" s="7" t="str">
        <f>'[1]TCE - ANEXO IV - Preencher'!E17</f>
        <v>3.12 - Material Hospitalar</v>
      </c>
      <c r="D12" s="8">
        <f>'[1]TCE - ANEXO IV - Preencher'!F17</f>
        <v>8674752000140</v>
      </c>
      <c r="E12" s="9" t="str">
        <f>'[1]TCE - ANEXO IV - Preencher'!G17</f>
        <v>CIRURGICA MONTEBELLO LTDA</v>
      </c>
      <c r="F12" s="9" t="str">
        <f>'[1]TCE - ANEXO IV - Preencher'!H17</f>
        <v>B</v>
      </c>
      <c r="G12" s="9" t="str">
        <f>'[1]TCE - ANEXO IV - Preencher'!I17</f>
        <v>S</v>
      </c>
      <c r="H12" s="9" t="str">
        <f>'[1]TCE - ANEXO IV - Preencher'!J17</f>
        <v>88266</v>
      </c>
      <c r="I12" s="10">
        <f>IF('[1]TCE - ANEXO IV - Preencher'!K17="","",'[1]TCE - ANEXO IV - Preencher'!K17)</f>
        <v>44089</v>
      </c>
      <c r="J12" s="9" t="str">
        <f>'[1]TCE - ANEXO IV - Preencher'!L17</f>
        <v>26200908674752000140550010000882661287674141</v>
      </c>
      <c r="K12" s="9" t="str">
        <f>IF(F12="B",LEFT('[1]TCE - ANEXO IV - Preencher'!M17,2),IF(F12="S",LEFT('[1]TCE - ANEXO IV - Preencher'!M17,7),IF('[1]TCE - ANEXO IV - Preencher'!H17="","")))</f>
        <v>26</v>
      </c>
      <c r="L12" s="11">
        <f>'[1]TCE - ANEXO IV - Preencher'!N17</f>
        <v>307.51</v>
      </c>
    </row>
    <row r="13" spans="1:12" s="12" customFormat="1" ht="19.5" customHeight="1" x14ac:dyDescent="0.2">
      <c r="A13" s="6" t="str">
        <f>'[1]TCE - ANEXO IV - Preencher'!B18</f>
        <v>10.894.988/0005-67</v>
      </c>
      <c r="B13" s="7" t="str">
        <f>'[1]TCE - ANEXO IV - Preencher'!C18</f>
        <v>UPAE -ARRUDA-DEP. ANTONIO LUIZ FILHO</v>
      </c>
      <c r="C13" s="7" t="str">
        <f>'[1]TCE - ANEXO IV - Preencher'!E18</f>
        <v>3.12 - Material Hospitalar</v>
      </c>
      <c r="D13" s="8">
        <f>'[1]TCE - ANEXO IV - Preencher'!F18</f>
        <v>12420164001048</v>
      </c>
      <c r="E13" s="9" t="str">
        <f>'[1]TCE - ANEXO IV - Preencher'!G18</f>
        <v xml:space="preserve">CM HOSPITALAR S.A. </v>
      </c>
      <c r="F13" s="9" t="str">
        <f>'[1]TCE - ANEXO IV - Preencher'!H18</f>
        <v>B</v>
      </c>
      <c r="G13" s="9" t="str">
        <f>'[1]TCE - ANEXO IV - Preencher'!I18</f>
        <v>S</v>
      </c>
      <c r="H13" s="9" t="str">
        <f>'[1]TCE - ANEXO IV - Preencher'!J18</f>
        <v>75654</v>
      </c>
      <c r="I13" s="10">
        <f>IF('[1]TCE - ANEXO IV - Preencher'!K18="","",'[1]TCE - ANEXO IV - Preencher'!K18)</f>
        <v>44097</v>
      </c>
      <c r="J13" s="9" t="str">
        <f>'[1]TCE - ANEXO IV - Preencher'!L18</f>
        <v>26200912420164001048550010000756541100037270</v>
      </c>
      <c r="K13" s="9" t="str">
        <f>IF(F13="B",LEFT('[1]TCE - ANEXO IV - Preencher'!M18,2),IF(F13="S",LEFT('[1]TCE - ANEXO IV - Preencher'!M18,7),IF('[1]TCE - ANEXO IV - Preencher'!H18="","")))</f>
        <v>26</v>
      </c>
      <c r="L13" s="11">
        <f>'[1]TCE - ANEXO IV - Preencher'!N18</f>
        <v>1449.2</v>
      </c>
    </row>
    <row r="14" spans="1:12" s="12" customFormat="1" ht="19.5" customHeight="1" x14ac:dyDescent="0.2">
      <c r="A14" s="6" t="str">
        <f>'[1]TCE - ANEXO IV - Preencher'!B19</f>
        <v>10.894.988/0005-67</v>
      </c>
      <c r="B14" s="7" t="str">
        <f>'[1]TCE - ANEXO IV - Preencher'!C19</f>
        <v>UPAE -ARRUDA-DEP. ANTONIO LUIZ FILHO</v>
      </c>
      <c r="C14" s="7" t="str">
        <f>'[1]TCE - ANEXO IV - Preencher'!E19</f>
        <v>3.12 - Material Hospitalar</v>
      </c>
      <c r="D14" s="8">
        <f>'[1]TCE - ANEXO IV - Preencher'!F19</f>
        <v>2975570000122</v>
      </c>
      <c r="E14" s="9" t="str">
        <f>'[1]TCE - ANEXO IV - Preencher'!G19</f>
        <v>DIET FOOD NUTRIÇÃO LTDA</v>
      </c>
      <c r="F14" s="9" t="str">
        <f>'[1]TCE - ANEXO IV - Preencher'!H19</f>
        <v>B</v>
      </c>
      <c r="G14" s="9" t="str">
        <f>'[1]TCE - ANEXO IV - Preencher'!I19</f>
        <v>S</v>
      </c>
      <c r="H14" s="9" t="str">
        <f>'[1]TCE - ANEXO IV - Preencher'!J19</f>
        <v>9617</v>
      </c>
      <c r="I14" s="10">
        <f>IF('[1]TCE - ANEXO IV - Preencher'!K19="","",'[1]TCE - ANEXO IV - Preencher'!K19)</f>
        <v>44084</v>
      </c>
      <c r="J14" s="9" t="str">
        <f>'[1]TCE - ANEXO IV - Preencher'!L19</f>
        <v>26200902975570000122550010000096171153753666</v>
      </c>
      <c r="K14" s="9" t="str">
        <f>IF(F14="B",LEFT('[1]TCE - ANEXO IV - Preencher'!M19,2),IF(F14="S",LEFT('[1]TCE - ANEXO IV - Preencher'!M19,7),IF('[1]TCE - ANEXO IV - Preencher'!H19="","")))</f>
        <v>26</v>
      </c>
      <c r="L14" s="11">
        <f>'[1]TCE - ANEXO IV - Preencher'!N19</f>
        <v>7900</v>
      </c>
    </row>
    <row r="15" spans="1:12" s="12" customFormat="1" ht="19.5" customHeight="1" x14ac:dyDescent="0.2">
      <c r="A15" s="6" t="str">
        <f>'[1]TCE - ANEXO IV - Preencher'!B20</f>
        <v>10.894.988/0005-67</v>
      </c>
      <c r="B15" s="7" t="str">
        <f>'[1]TCE - ANEXO IV - Preencher'!C20</f>
        <v>UPAE -ARRUDA-DEP. ANTONIO LUIZ FILHO</v>
      </c>
      <c r="C15" s="7" t="str">
        <f>'[1]TCE - ANEXO IV - Preencher'!E20</f>
        <v>3.12 - Material Hospitalar</v>
      </c>
      <c r="D15" s="8">
        <f>'[1]TCE - ANEXO IV - Preencher'!F20</f>
        <v>4614288000145</v>
      </c>
      <c r="E15" s="9" t="str">
        <f>'[1]TCE - ANEXO IV - Preencher'!G20</f>
        <v>DISK LIFE COMERCIO DE PRODUTOS CIRURGICOS LTDA EPP</v>
      </c>
      <c r="F15" s="9" t="str">
        <f>'[1]TCE - ANEXO IV - Preencher'!H20</f>
        <v>B</v>
      </c>
      <c r="G15" s="9" t="str">
        <f>'[1]TCE - ANEXO IV - Preencher'!I20</f>
        <v>S</v>
      </c>
      <c r="H15" s="9" t="str">
        <f>'[1]TCE - ANEXO IV - Preencher'!J20</f>
        <v>3030</v>
      </c>
      <c r="I15" s="10">
        <f>IF('[1]TCE - ANEXO IV - Preencher'!K20="","",'[1]TCE - ANEXO IV - Preencher'!K20)</f>
        <v>44077</v>
      </c>
      <c r="J15" s="9" t="str">
        <f>'[1]TCE - ANEXO IV - Preencher'!L20</f>
        <v>26200904614288000145550010000030301519074473</v>
      </c>
      <c r="K15" s="9" t="str">
        <f>IF(F15="B",LEFT('[1]TCE - ANEXO IV - Preencher'!M20,2),IF(F15="S",LEFT('[1]TCE - ANEXO IV - Preencher'!M20,7),IF('[1]TCE - ANEXO IV - Preencher'!H20="","")))</f>
        <v>26</v>
      </c>
      <c r="L15" s="11">
        <f>'[1]TCE - ANEXO IV - Preencher'!N20</f>
        <v>898.5</v>
      </c>
    </row>
    <row r="16" spans="1:12" s="12" customFormat="1" ht="19.5" customHeight="1" x14ac:dyDescent="0.2">
      <c r="A16" s="6" t="str">
        <f>'[1]TCE - ANEXO IV - Preencher'!B21</f>
        <v>10.894.988/0005-67</v>
      </c>
      <c r="B16" s="7" t="str">
        <f>'[1]TCE - ANEXO IV - Preencher'!C21</f>
        <v>UPAE -ARRUDA-DEP. ANTONIO LUIZ FILHO</v>
      </c>
      <c r="C16" s="7" t="str">
        <f>'[1]TCE - ANEXO IV - Preencher'!E21</f>
        <v>3.12 - Material Hospitalar</v>
      </c>
      <c r="D16" s="8">
        <f>'[1]TCE - ANEXO IV - Preencher'!F21</f>
        <v>4614288000145</v>
      </c>
      <c r="E16" s="9" t="str">
        <f>'[1]TCE - ANEXO IV - Preencher'!G21</f>
        <v>DISK LIFE COMERCIO DE PRODUTOS CIRURGICOS LTDA EPP</v>
      </c>
      <c r="F16" s="9" t="str">
        <f>'[1]TCE - ANEXO IV - Preencher'!H21</f>
        <v>B</v>
      </c>
      <c r="G16" s="9" t="str">
        <f>'[1]TCE - ANEXO IV - Preencher'!I21</f>
        <v>S</v>
      </c>
      <c r="H16" s="9" t="str">
        <f>'[1]TCE - ANEXO IV - Preencher'!J21</f>
        <v>3078</v>
      </c>
      <c r="I16" s="10">
        <f>IF('[1]TCE - ANEXO IV - Preencher'!K21="","",'[1]TCE - ANEXO IV - Preencher'!K21)</f>
        <v>44095</v>
      </c>
      <c r="J16" s="9" t="str">
        <f>'[1]TCE - ANEXO IV - Preencher'!L21</f>
        <v>26200904614288000145550010000030781527281079</v>
      </c>
      <c r="K16" s="9" t="str">
        <f>IF(F16="B",LEFT('[1]TCE - ANEXO IV - Preencher'!M21,2),IF(F16="S",LEFT('[1]TCE - ANEXO IV - Preencher'!M21,7),IF('[1]TCE - ANEXO IV - Preencher'!H21="","")))</f>
        <v>26</v>
      </c>
      <c r="L16" s="11">
        <f>'[1]TCE - ANEXO IV - Preencher'!N21</f>
        <v>1175</v>
      </c>
    </row>
    <row r="17" spans="1:12" s="12" customFormat="1" ht="19.5" customHeight="1" x14ac:dyDescent="0.2">
      <c r="A17" s="6" t="str">
        <f>'[1]TCE - ANEXO IV - Preencher'!B22</f>
        <v>10.894.988/0005-67</v>
      </c>
      <c r="B17" s="7" t="str">
        <f>'[1]TCE - ANEXO IV - Preencher'!C22</f>
        <v>UPAE -ARRUDA-DEP. ANTONIO LUIZ FILHO</v>
      </c>
      <c r="C17" s="7" t="str">
        <f>'[1]TCE - ANEXO IV - Preencher'!E22</f>
        <v>3.12 - Material Hospitalar</v>
      </c>
      <c r="D17" s="8">
        <f>'[1]TCE - ANEXO IV - Preencher'!F22</f>
        <v>5044056000161</v>
      </c>
      <c r="E17" s="9" t="str">
        <f>'[1]TCE - ANEXO IV - Preencher'!G22</f>
        <v>DMH PRODUTOS HOSPITALARES LTDA</v>
      </c>
      <c r="F17" s="9" t="str">
        <f>'[1]TCE - ANEXO IV - Preencher'!H22</f>
        <v>B</v>
      </c>
      <c r="G17" s="9" t="str">
        <f>'[1]TCE - ANEXO IV - Preencher'!I22</f>
        <v>S</v>
      </c>
      <c r="H17" s="9" t="str">
        <f>'[1]TCE - ANEXO IV - Preencher'!J22</f>
        <v>17114</v>
      </c>
      <c r="I17" s="10">
        <f>IF('[1]TCE - ANEXO IV - Preencher'!K22="","",'[1]TCE - ANEXO IV - Preencher'!K22)</f>
        <v>44076</v>
      </c>
      <c r="J17" s="9" t="str">
        <f>'[1]TCE - ANEXO IV - Preencher'!L22</f>
        <v>26200905044056000161550010000171141334687196</v>
      </c>
      <c r="K17" s="9" t="str">
        <f>IF(F17="B",LEFT('[1]TCE - ANEXO IV - Preencher'!M22,2),IF(F17="S",LEFT('[1]TCE - ANEXO IV - Preencher'!M22,7),IF('[1]TCE - ANEXO IV - Preencher'!H22="","")))</f>
        <v>26</v>
      </c>
      <c r="L17" s="11">
        <f>'[1]TCE - ANEXO IV - Preencher'!N22</f>
        <v>300</v>
      </c>
    </row>
    <row r="18" spans="1:12" s="12" customFormat="1" ht="19.5" customHeight="1" x14ac:dyDescent="0.2">
      <c r="A18" s="6" t="str">
        <f>'[1]TCE - ANEXO IV - Preencher'!B23</f>
        <v>10.894.988/0005-67</v>
      </c>
      <c r="B18" s="7" t="str">
        <f>'[1]TCE - ANEXO IV - Preencher'!C23</f>
        <v>UPAE -ARRUDA-DEP. ANTONIO LUIZ FILHO</v>
      </c>
      <c r="C18" s="7" t="str">
        <f>'[1]TCE - ANEXO IV - Preencher'!E23</f>
        <v>3.12 - Material Hospitalar</v>
      </c>
      <c r="D18" s="8">
        <f>'[1]TCE - ANEXO IV - Preencher'!F23</f>
        <v>5044056000161</v>
      </c>
      <c r="E18" s="9" t="str">
        <f>'[1]TCE - ANEXO IV - Preencher'!G23</f>
        <v>DMH PRODUTOS HOSPITALARES LTDA</v>
      </c>
      <c r="F18" s="9" t="str">
        <f>'[1]TCE - ANEXO IV - Preencher'!H23</f>
        <v>B</v>
      </c>
      <c r="G18" s="9" t="str">
        <f>'[1]TCE - ANEXO IV - Preencher'!I23</f>
        <v>S</v>
      </c>
      <c r="H18" s="9" t="str">
        <f>'[1]TCE - ANEXO IV - Preencher'!J23</f>
        <v>17158</v>
      </c>
      <c r="I18" s="10">
        <f>IF('[1]TCE - ANEXO IV - Preencher'!K23="","",'[1]TCE - ANEXO IV - Preencher'!K23)</f>
        <v>44085</v>
      </c>
      <c r="J18" s="9" t="str">
        <f>'[1]TCE - ANEXO IV - Preencher'!L23</f>
        <v>26200905044056000161550010000171581017091590</v>
      </c>
      <c r="K18" s="9" t="str">
        <f>IF(F18="B",LEFT('[1]TCE - ANEXO IV - Preencher'!M23,2),IF(F18="S",LEFT('[1]TCE - ANEXO IV - Preencher'!M23,7),IF('[1]TCE - ANEXO IV - Preencher'!H23="","")))</f>
        <v>26</v>
      </c>
      <c r="L18" s="11">
        <f>'[1]TCE - ANEXO IV - Preencher'!N23</f>
        <v>606.35</v>
      </c>
    </row>
    <row r="19" spans="1:12" s="12" customFormat="1" ht="19.5" customHeight="1" x14ac:dyDescent="0.2">
      <c r="A19" s="6" t="str">
        <f>'[1]TCE - ANEXO IV - Preencher'!B24</f>
        <v>10.894.988/0005-67</v>
      </c>
      <c r="B19" s="7" t="str">
        <f>'[1]TCE - ANEXO IV - Preencher'!C24</f>
        <v>UPAE -ARRUDA-DEP. ANTONIO LUIZ FILHO</v>
      </c>
      <c r="C19" s="7" t="str">
        <f>'[1]TCE - ANEXO IV - Preencher'!E24</f>
        <v>3.12 - Material Hospitalar</v>
      </c>
      <c r="D19" s="8">
        <f>'[1]TCE - ANEXO IV - Preencher'!F24</f>
        <v>11449180000100</v>
      </c>
      <c r="E19" s="9" t="str">
        <f>'[1]TCE - ANEXO IV - Preencher'!G24</f>
        <v>DPROSMED DIST PROD MED HOSP LTDA</v>
      </c>
      <c r="F19" s="9" t="str">
        <f>'[1]TCE - ANEXO IV - Preencher'!H24</f>
        <v>B</v>
      </c>
      <c r="G19" s="9" t="str">
        <f>'[1]TCE - ANEXO IV - Preencher'!I24</f>
        <v>S</v>
      </c>
      <c r="H19" s="9" t="str">
        <f>'[1]TCE - ANEXO IV - Preencher'!J24</f>
        <v>36980</v>
      </c>
      <c r="I19" s="10">
        <f>IF('[1]TCE - ANEXO IV - Preencher'!K24="","",'[1]TCE - ANEXO IV - Preencher'!K24)</f>
        <v>44083</v>
      </c>
      <c r="J19" s="9" t="str">
        <f>'[1]TCE - ANEXO IV - Preencher'!L24</f>
        <v>26200911449180000100550010000369801437405051</v>
      </c>
      <c r="K19" s="9" t="str">
        <f>IF(F19="B",LEFT('[1]TCE - ANEXO IV - Preencher'!M24,2),IF(F19="S",LEFT('[1]TCE - ANEXO IV - Preencher'!M24,7),IF('[1]TCE - ANEXO IV - Preencher'!H24="","")))</f>
        <v>26</v>
      </c>
      <c r="L19" s="11">
        <f>'[1]TCE - ANEXO IV - Preencher'!N24</f>
        <v>401.51</v>
      </c>
    </row>
    <row r="20" spans="1:12" s="12" customFormat="1" ht="19.5" customHeight="1" x14ac:dyDescent="0.2">
      <c r="A20" s="6" t="str">
        <f>'[1]TCE - ANEXO IV - Preencher'!B25</f>
        <v>10.894.988/0005-67</v>
      </c>
      <c r="B20" s="7" t="str">
        <f>'[1]TCE - ANEXO IV - Preencher'!C25</f>
        <v>UPAE -ARRUDA-DEP. ANTONIO LUIZ FILHO</v>
      </c>
      <c r="C20" s="7" t="str">
        <f>'[1]TCE - ANEXO IV - Preencher'!E25</f>
        <v>3.12 - Material Hospitalar</v>
      </c>
      <c r="D20" s="8">
        <f>'[1]TCE - ANEXO IV - Preencher'!F25</f>
        <v>30518247000165</v>
      </c>
      <c r="E20" s="9" t="str">
        <f>'[1]TCE - ANEXO IV - Preencher'!G25</f>
        <v>EXCELMED DISTRIBUIDORA DE MATERIAIS MEDICOS E ODONT. EIRELI</v>
      </c>
      <c r="F20" s="9" t="str">
        <f>'[1]TCE - ANEXO IV - Preencher'!H25</f>
        <v>B</v>
      </c>
      <c r="G20" s="9" t="str">
        <f>'[1]TCE - ANEXO IV - Preencher'!I25</f>
        <v>S</v>
      </c>
      <c r="H20" s="9" t="str">
        <f>'[1]TCE - ANEXO IV - Preencher'!J25</f>
        <v>857</v>
      </c>
      <c r="I20" s="10">
        <f>IF('[1]TCE - ANEXO IV - Preencher'!K25="","",'[1]TCE - ANEXO IV - Preencher'!K25)</f>
        <v>44084</v>
      </c>
      <c r="J20" s="9" t="str">
        <f>'[1]TCE - ANEXO IV - Preencher'!L25</f>
        <v>26200930518247000165550010000008571647833788</v>
      </c>
      <c r="K20" s="9" t="str">
        <f>IF(F20="B",LEFT('[1]TCE - ANEXO IV - Preencher'!M25,2),IF(F20="S",LEFT('[1]TCE - ANEXO IV - Preencher'!M25,7),IF('[1]TCE - ANEXO IV - Preencher'!H25="","")))</f>
        <v>26</v>
      </c>
      <c r="L20" s="11">
        <f>'[1]TCE - ANEXO IV - Preencher'!N25</f>
        <v>315</v>
      </c>
    </row>
    <row r="21" spans="1:12" s="12" customFormat="1" ht="19.5" customHeight="1" x14ac:dyDescent="0.2">
      <c r="A21" s="6" t="str">
        <f>'[1]TCE - ANEXO IV - Preencher'!B26</f>
        <v>10.894.988/0005-67</v>
      </c>
      <c r="B21" s="7" t="str">
        <f>'[1]TCE - ANEXO IV - Preencher'!C26</f>
        <v>UPAE -ARRUDA-DEP. ANTONIO LUIZ FILHO</v>
      </c>
      <c r="C21" s="7" t="str">
        <f>'[1]TCE - ANEXO IV - Preencher'!E26</f>
        <v>3.12 - Material Hospitalar</v>
      </c>
      <c r="D21" s="8">
        <f>'[1]TCE - ANEXO IV - Preencher'!F26</f>
        <v>9079298000141</v>
      </c>
      <c r="E21" s="9" t="str">
        <f>'[1]TCE - ANEXO IV - Preencher'!G26</f>
        <v>FAGMED COMERCIO DE PRODUTOS</v>
      </c>
      <c r="F21" s="9" t="str">
        <f>'[1]TCE - ANEXO IV - Preencher'!H26</f>
        <v>B</v>
      </c>
      <c r="G21" s="9" t="str">
        <f>'[1]TCE - ANEXO IV - Preencher'!I26</f>
        <v>S</v>
      </c>
      <c r="H21" s="9" t="str">
        <f>'[1]TCE - ANEXO IV - Preencher'!J26</f>
        <v>12948</v>
      </c>
      <c r="I21" s="10">
        <f>IF('[1]TCE - ANEXO IV - Preencher'!K26="","",'[1]TCE - ANEXO IV - Preencher'!K26)</f>
        <v>44075</v>
      </c>
      <c r="J21" s="9" t="str">
        <f>'[1]TCE - ANEXO IV - Preencher'!L26</f>
        <v>26200909079298000141550000000129481090194210</v>
      </c>
      <c r="K21" s="9" t="str">
        <f>IF(F21="B",LEFT('[1]TCE - ANEXO IV - Preencher'!M26,2),IF(F21="S",LEFT('[1]TCE - ANEXO IV - Preencher'!M26,7),IF('[1]TCE - ANEXO IV - Preencher'!H26="","")))</f>
        <v>26</v>
      </c>
      <c r="L21" s="11">
        <f>'[1]TCE - ANEXO IV - Preencher'!N26</f>
        <v>275</v>
      </c>
    </row>
    <row r="22" spans="1:12" s="12" customFormat="1" ht="19.5" customHeight="1" x14ac:dyDescent="0.2">
      <c r="A22" s="6" t="str">
        <f>'[1]TCE - ANEXO IV - Preencher'!B27</f>
        <v>10.894.988/0005-67</v>
      </c>
      <c r="B22" s="7" t="str">
        <f>'[1]TCE - ANEXO IV - Preencher'!C27</f>
        <v>UPAE -ARRUDA-DEP. ANTONIO LUIZ FILHO</v>
      </c>
      <c r="C22" s="7" t="str">
        <f>'[1]TCE - ANEXO IV - Preencher'!E27</f>
        <v>3.12 - Material Hospitalar</v>
      </c>
      <c r="D22" s="8">
        <f>'[1]TCE - ANEXO IV - Preencher'!F27</f>
        <v>7199135000177</v>
      </c>
      <c r="E22" s="9" t="str">
        <f>'[1]TCE - ANEXO IV - Preencher'!G27</f>
        <v>HOSPSETE DIST. DE MAT. MEDICO HOSPITALARES LTDA</v>
      </c>
      <c r="F22" s="9" t="str">
        <f>'[1]TCE - ANEXO IV - Preencher'!H27</f>
        <v>B</v>
      </c>
      <c r="G22" s="9" t="str">
        <f>'[1]TCE - ANEXO IV - Preencher'!I27</f>
        <v>S</v>
      </c>
      <c r="H22" s="9" t="str">
        <f>'[1]TCE - ANEXO IV - Preencher'!J27</f>
        <v>12707</v>
      </c>
      <c r="I22" s="10">
        <f>IF('[1]TCE - ANEXO IV - Preencher'!K27="","",'[1]TCE - ANEXO IV - Preencher'!K27)</f>
        <v>44076</v>
      </c>
      <c r="J22" s="9" t="str">
        <f>'[1]TCE - ANEXO IV - Preencher'!L27</f>
        <v>26200907199135000177550010000127071000147276</v>
      </c>
      <c r="K22" s="9" t="str">
        <f>IF(F22="B",LEFT('[1]TCE - ANEXO IV - Preencher'!M27,2),IF(F22="S",LEFT('[1]TCE - ANEXO IV - Preencher'!M27,7),IF('[1]TCE - ANEXO IV - Preencher'!H27="","")))</f>
        <v>26</v>
      </c>
      <c r="L22" s="11">
        <f>'[1]TCE - ANEXO IV - Preencher'!N27</f>
        <v>232</v>
      </c>
    </row>
    <row r="23" spans="1:12" s="12" customFormat="1" ht="19.5" customHeight="1" x14ac:dyDescent="0.2">
      <c r="A23" s="6" t="str">
        <f>'[1]TCE - ANEXO IV - Preencher'!B28</f>
        <v>10.894.988/0005-67</v>
      </c>
      <c r="B23" s="7" t="str">
        <f>'[1]TCE - ANEXO IV - Preencher'!C28</f>
        <v>UPAE -ARRUDA-DEP. ANTONIO LUIZ FILHO</v>
      </c>
      <c r="C23" s="7" t="str">
        <f>'[1]TCE - ANEXO IV - Preencher'!E28</f>
        <v>3.12 - Material Hospitalar</v>
      </c>
      <c r="D23" s="13">
        <f>'[1]TCE - ANEXO IV - Preencher'!F28</f>
        <v>10779833000156</v>
      </c>
      <c r="E23" s="9" t="str">
        <f>'[1]TCE - ANEXO IV - Preencher'!G28</f>
        <v>MEDICAL MERCANTIL DE APARELHAGEM MEDICA LTDA</v>
      </c>
      <c r="F23" s="9" t="str">
        <f>'[1]TCE - ANEXO IV - Preencher'!H28</f>
        <v>B</v>
      </c>
      <c r="G23" s="9" t="str">
        <f>'[1]TCE - ANEXO IV - Preencher'!I28</f>
        <v>S</v>
      </c>
      <c r="H23" s="9" t="str">
        <f>'[1]TCE - ANEXO IV - Preencher'!J28</f>
        <v>510456</v>
      </c>
      <c r="I23" s="10">
        <f>IF('[1]TCE - ANEXO IV - Preencher'!K28="","",'[1]TCE - ANEXO IV - Preencher'!K28)</f>
        <v>44075</v>
      </c>
      <c r="J23" s="9" t="str">
        <f>'[1]TCE - ANEXO IV - Preencher'!L28</f>
        <v>26200910779833000156550010005104561165504156</v>
      </c>
      <c r="K23" s="9" t="str">
        <f>IF(F23="B",LEFT('[1]TCE - ANEXO IV - Preencher'!M28,2),IF(F23="S",LEFT('[1]TCE - ANEXO IV - Preencher'!M28,7),IF('[1]TCE - ANEXO IV - Preencher'!H28="","")))</f>
        <v>26</v>
      </c>
      <c r="L23" s="11">
        <f>'[1]TCE - ANEXO IV - Preencher'!N28</f>
        <v>280.44</v>
      </c>
    </row>
    <row r="24" spans="1:12" s="12" customFormat="1" ht="19.5" customHeight="1" x14ac:dyDescent="0.2">
      <c r="A24" s="6" t="str">
        <f>'[1]TCE - ANEXO IV - Preencher'!B29</f>
        <v>10.894.988/0005-67</v>
      </c>
      <c r="B24" s="7" t="str">
        <f>'[1]TCE - ANEXO IV - Preencher'!C29</f>
        <v>UPAE -ARRUDA-DEP. ANTONIO LUIZ FILHO</v>
      </c>
      <c r="C24" s="7" t="str">
        <f>'[1]TCE - ANEXO IV - Preencher'!E29</f>
        <v>3.12 - Material Hospitalar</v>
      </c>
      <c r="D24" s="13">
        <f>'[1]TCE - ANEXO IV - Preencher'!F29</f>
        <v>10779833000156</v>
      </c>
      <c r="E24" s="9" t="str">
        <f>'[1]TCE - ANEXO IV - Preencher'!G29</f>
        <v>MEDICAL MERCANTIL DE APARELHAGEM MEDICA LTDA</v>
      </c>
      <c r="F24" s="9" t="str">
        <f>'[1]TCE - ANEXO IV - Preencher'!H29</f>
        <v>B</v>
      </c>
      <c r="G24" s="9" t="str">
        <f>'[1]TCE - ANEXO IV - Preencher'!I29</f>
        <v>S</v>
      </c>
      <c r="H24" s="9" t="str">
        <f>'[1]TCE - ANEXO IV - Preencher'!J29</f>
        <v>510892</v>
      </c>
      <c r="I24" s="10">
        <f>IF('[1]TCE - ANEXO IV - Preencher'!K29="","",'[1]TCE - ANEXO IV - Preencher'!K29)</f>
        <v>44083</v>
      </c>
      <c r="J24" s="9" t="str">
        <f>'[1]TCE - ANEXO IV - Preencher'!L29</f>
        <v>26200910779833000156550010005108921174906359</v>
      </c>
      <c r="K24" s="9" t="str">
        <f>IF(F24="B",LEFT('[1]TCE - ANEXO IV - Preencher'!M29,2),IF(F24="S",LEFT('[1]TCE - ANEXO IV - Preencher'!M29,7),IF('[1]TCE - ANEXO IV - Preencher'!H29="","")))</f>
        <v>26</v>
      </c>
      <c r="L24" s="11">
        <f>'[1]TCE - ANEXO IV - Preencher'!N29</f>
        <v>181.01</v>
      </c>
    </row>
    <row r="25" spans="1:12" s="12" customFormat="1" ht="19.5" customHeight="1" x14ac:dyDescent="0.2">
      <c r="A25" s="6" t="str">
        <f>'[1]TCE - ANEXO IV - Preencher'!B30</f>
        <v>10.894.988/0005-67</v>
      </c>
      <c r="B25" s="7" t="str">
        <f>'[1]TCE - ANEXO IV - Preencher'!C30</f>
        <v>UPAE -ARRUDA-DEP. ANTONIO LUIZ FILHO</v>
      </c>
      <c r="C25" s="7" t="str">
        <f>'[1]TCE - ANEXO IV - Preencher'!E30</f>
        <v>3.12 - Material Hospitalar</v>
      </c>
      <c r="D25" s="13">
        <f>'[1]TCE - ANEXO IV - Preencher'!F30</f>
        <v>10779833000156</v>
      </c>
      <c r="E25" s="9" t="str">
        <f>'[1]TCE - ANEXO IV - Preencher'!G30</f>
        <v>MEDICAL MERCANTIL DE APARELHAGEM MEDICA LTDA</v>
      </c>
      <c r="F25" s="9" t="str">
        <f>'[1]TCE - ANEXO IV - Preencher'!H30</f>
        <v>B</v>
      </c>
      <c r="G25" s="9" t="str">
        <f>'[1]TCE - ANEXO IV - Preencher'!I30</f>
        <v>S</v>
      </c>
      <c r="H25" s="9" t="str">
        <f>'[1]TCE - ANEXO IV - Preencher'!J30</f>
        <v>511350</v>
      </c>
      <c r="I25" s="10">
        <f>IF('[1]TCE - ANEXO IV - Preencher'!K30="","",'[1]TCE - ANEXO IV - Preencher'!K30)</f>
        <v>44090</v>
      </c>
      <c r="J25" s="9" t="str">
        <f>'[1]TCE - ANEXO IV - Preencher'!L30</f>
        <v>26200910779833000156550010005113501123202475</v>
      </c>
      <c r="K25" s="9" t="str">
        <f>IF(F25="B",LEFT('[1]TCE - ANEXO IV - Preencher'!M30,2),IF(F25="S",LEFT('[1]TCE - ANEXO IV - Preencher'!M30,7),IF('[1]TCE - ANEXO IV - Preencher'!H30="","")))</f>
        <v>26</v>
      </c>
      <c r="L25" s="11">
        <f>'[1]TCE - ANEXO IV - Preencher'!N30</f>
        <v>489.6</v>
      </c>
    </row>
    <row r="26" spans="1:12" s="12" customFormat="1" ht="19.5" customHeight="1" x14ac:dyDescent="0.2">
      <c r="A26" s="6" t="str">
        <f>'[1]TCE - ANEXO IV - Preencher'!B31</f>
        <v>10.894.988/0005-67</v>
      </c>
      <c r="B26" s="7" t="str">
        <f>'[1]TCE - ANEXO IV - Preencher'!C31</f>
        <v>UPAE -ARRUDA-DEP. ANTONIO LUIZ FILHO</v>
      </c>
      <c r="C26" s="7" t="str">
        <f>'[1]TCE - ANEXO IV - Preencher'!E31</f>
        <v>3.12 - Material Hospitalar</v>
      </c>
      <c r="D26" s="13">
        <f>'[1]TCE - ANEXO IV - Preencher'!F31</f>
        <v>10779833000156</v>
      </c>
      <c r="E26" s="9" t="str">
        <f>'[1]TCE - ANEXO IV - Preencher'!G31</f>
        <v>MEDICAL MERCANTIL DE APARELHAGEM MEDICA LTDA</v>
      </c>
      <c r="F26" s="9" t="str">
        <f>'[1]TCE - ANEXO IV - Preencher'!H31</f>
        <v>B</v>
      </c>
      <c r="G26" s="9" t="str">
        <f>'[1]TCE - ANEXO IV - Preencher'!I31</f>
        <v>S</v>
      </c>
      <c r="H26" s="9" t="str">
        <f>'[1]TCE - ANEXO IV - Preencher'!J31</f>
        <v>511501</v>
      </c>
      <c r="I26" s="10">
        <f>IF('[1]TCE - ANEXO IV - Preencher'!K31="","",'[1]TCE - ANEXO IV - Preencher'!K31)</f>
        <v>44091</v>
      </c>
      <c r="J26" s="9" t="str">
        <f>'[1]TCE - ANEXO IV - Preencher'!L31</f>
        <v>26200910779833000156550010005115011170247974</v>
      </c>
      <c r="K26" s="9" t="str">
        <f>IF(F26="B",LEFT('[1]TCE - ANEXO IV - Preencher'!M31,2),IF(F26="S",LEFT('[1]TCE - ANEXO IV - Preencher'!M31,7),IF('[1]TCE - ANEXO IV - Preencher'!H31="","")))</f>
        <v>26</v>
      </c>
      <c r="L26" s="11">
        <f>'[1]TCE - ANEXO IV - Preencher'!N31</f>
        <v>102</v>
      </c>
    </row>
    <row r="27" spans="1:12" s="12" customFormat="1" ht="19.5" customHeight="1" x14ac:dyDescent="0.2">
      <c r="A27" s="6" t="str">
        <f>'[1]TCE - ANEXO IV - Preencher'!B32</f>
        <v>10.894.988/0005-67</v>
      </c>
      <c r="B27" s="7" t="str">
        <f>'[1]TCE - ANEXO IV - Preencher'!C32</f>
        <v>UPAE -ARRUDA-DEP. ANTONIO LUIZ FILHO</v>
      </c>
      <c r="C27" s="7" t="str">
        <f>'[1]TCE - ANEXO IV - Preencher'!E32</f>
        <v>3.12 - Material Hospitalar</v>
      </c>
      <c r="D27" s="13">
        <f>'[1]TCE - ANEXO IV - Preencher'!F32</f>
        <v>10779833000156</v>
      </c>
      <c r="E27" s="9" t="str">
        <f>'[1]TCE - ANEXO IV - Preencher'!G32</f>
        <v>MEDICAL MERCANTIL DE APARELHAGEM MEDICA LTDA</v>
      </c>
      <c r="F27" s="9" t="str">
        <f>'[1]TCE - ANEXO IV - Preencher'!H32</f>
        <v>B</v>
      </c>
      <c r="G27" s="9" t="str">
        <f>'[1]TCE - ANEXO IV - Preencher'!I32</f>
        <v>S</v>
      </c>
      <c r="H27" s="9" t="str">
        <f>'[1]TCE - ANEXO IV - Preencher'!J32</f>
        <v>511603</v>
      </c>
      <c r="I27" s="10">
        <f>IF('[1]TCE - ANEXO IV - Preencher'!K32="","",'[1]TCE - ANEXO IV - Preencher'!K32)</f>
        <v>44093</v>
      </c>
      <c r="J27" s="9" t="str">
        <f>'[1]TCE - ANEXO IV - Preencher'!L32</f>
        <v>26200910779833000156550010005116031104414183</v>
      </c>
      <c r="K27" s="9" t="str">
        <f>IF(F27="B",LEFT('[1]TCE - ANEXO IV - Preencher'!M32,2),IF(F27="S",LEFT('[1]TCE - ANEXO IV - Preencher'!M32,7),IF('[1]TCE - ANEXO IV - Preencher'!H32="","")))</f>
        <v>26</v>
      </c>
      <c r="L27" s="11">
        <f>'[1]TCE - ANEXO IV - Preencher'!N32</f>
        <v>1036.8</v>
      </c>
    </row>
    <row r="28" spans="1:12" s="12" customFormat="1" ht="19.5" customHeight="1" x14ac:dyDescent="0.2">
      <c r="A28" s="6" t="str">
        <f>'[1]TCE - ANEXO IV - Preencher'!B33</f>
        <v>10.894.988/0005-67</v>
      </c>
      <c r="B28" s="7" t="str">
        <f>'[1]TCE - ANEXO IV - Preencher'!C33</f>
        <v>UPAE -ARRUDA-DEP. ANTONIO LUIZ FILHO</v>
      </c>
      <c r="C28" s="7" t="str">
        <f>'[1]TCE - ANEXO IV - Preencher'!E33</f>
        <v>3.12 - Material Hospitalar</v>
      </c>
      <c r="D28" s="8">
        <f>'[1]TCE - ANEXO IV - Preencher'!F33</f>
        <v>9137934000225</v>
      </c>
      <c r="E28" s="9" t="str">
        <f>'[1]TCE - ANEXO IV - Preencher'!G33</f>
        <v>NORDICA DIST HOSPITALAR LTDA</v>
      </c>
      <c r="F28" s="9" t="str">
        <f>'[1]TCE - ANEXO IV - Preencher'!H33</f>
        <v>B</v>
      </c>
      <c r="G28" s="9" t="str">
        <f>'[1]TCE - ANEXO IV - Preencher'!I33</f>
        <v>S</v>
      </c>
      <c r="H28" s="9" t="str">
        <f>'[1]TCE - ANEXO IV - Preencher'!J33</f>
        <v>2087</v>
      </c>
      <c r="I28" s="10">
        <f>IF('[1]TCE - ANEXO IV - Preencher'!K33="","",'[1]TCE - ANEXO IV - Preencher'!K33)</f>
        <v>44098</v>
      </c>
      <c r="J28" s="9" t="str">
        <f>'[1]TCE - ANEXO IV - Preencher'!L33</f>
        <v>26200909137934000225558880000020871174957395</v>
      </c>
      <c r="K28" s="9" t="str">
        <f>IF(F28="B",LEFT('[1]TCE - ANEXO IV - Preencher'!M33,2),IF(F28="S",LEFT('[1]TCE - ANEXO IV - Preencher'!M33,7),IF('[1]TCE - ANEXO IV - Preencher'!H33="","")))</f>
        <v>26</v>
      </c>
      <c r="L28" s="11">
        <f>'[1]TCE - ANEXO IV - Preencher'!N33</f>
        <v>1380</v>
      </c>
    </row>
    <row r="29" spans="1:12" s="12" customFormat="1" ht="19.5" customHeight="1" x14ac:dyDescent="0.2">
      <c r="A29" s="6" t="str">
        <f>'[1]TCE - ANEXO IV - Preencher'!B34</f>
        <v>10.894.988/0005-67</v>
      </c>
      <c r="B29" s="7" t="str">
        <f>'[1]TCE - ANEXO IV - Preencher'!C34</f>
        <v>UPAE -ARRUDA-DEP. ANTONIO LUIZ FILHO</v>
      </c>
      <c r="C29" s="7" t="str">
        <f>'[1]TCE - ANEXO IV - Preencher'!E34</f>
        <v>3.12 - Material Hospitalar</v>
      </c>
      <c r="D29" s="8">
        <f>'[1]TCE - ANEXO IV - Preencher'!F34</f>
        <v>3817043000152</v>
      </c>
      <c r="E29" s="9" t="str">
        <f>'[1]TCE - ANEXO IV - Preencher'!G34</f>
        <v>PHARMAPLUS LTDA</v>
      </c>
      <c r="F29" s="9" t="str">
        <f>'[1]TCE - ANEXO IV - Preencher'!H34</f>
        <v>B</v>
      </c>
      <c r="G29" s="9" t="str">
        <f>'[1]TCE - ANEXO IV - Preencher'!I34</f>
        <v>S</v>
      </c>
      <c r="H29" s="9" t="str">
        <f>'[1]TCE - ANEXO IV - Preencher'!J34</f>
        <v>23266</v>
      </c>
      <c r="I29" s="10">
        <f>IF('[1]TCE - ANEXO IV - Preencher'!K34="","",'[1]TCE - ANEXO IV - Preencher'!K34)</f>
        <v>44078</v>
      </c>
      <c r="J29" s="9" t="str">
        <f>'[1]TCE - ANEXO IV - Preencher'!L34</f>
        <v>26200903817043000152550010000232661055910360</v>
      </c>
      <c r="K29" s="9" t="str">
        <f>IF(F29="B",LEFT('[1]TCE - ANEXO IV - Preencher'!M34,2),IF(F29="S",LEFT('[1]TCE - ANEXO IV - Preencher'!M34,7),IF('[1]TCE - ANEXO IV - Preencher'!H34="","")))</f>
        <v>26</v>
      </c>
      <c r="L29" s="11">
        <f>'[1]TCE - ANEXO IV - Preencher'!N34</f>
        <v>831.24</v>
      </c>
    </row>
    <row r="30" spans="1:12" s="12" customFormat="1" ht="19.5" customHeight="1" x14ac:dyDescent="0.2">
      <c r="A30" s="6" t="str">
        <f>'[1]TCE - ANEXO IV - Preencher'!B35</f>
        <v>10.894.988/0005-67</v>
      </c>
      <c r="B30" s="7" t="str">
        <f>'[1]TCE - ANEXO IV - Preencher'!C35</f>
        <v>UPAE -ARRUDA-DEP. ANTONIO LUIZ FILHO</v>
      </c>
      <c r="C30" s="7" t="str">
        <f>'[1]TCE - ANEXO IV - Preencher'!E35</f>
        <v>3.12 - Material Hospitalar</v>
      </c>
      <c r="D30" s="8">
        <f>'[1]TCE - ANEXO IV - Preencher'!F35</f>
        <v>3817043000152</v>
      </c>
      <c r="E30" s="9" t="str">
        <f>'[1]TCE - ANEXO IV - Preencher'!G35</f>
        <v>PHARMAPLUS LTDA</v>
      </c>
      <c r="F30" s="9" t="str">
        <f>'[1]TCE - ANEXO IV - Preencher'!H35</f>
        <v>B</v>
      </c>
      <c r="G30" s="9" t="str">
        <f>'[1]TCE - ANEXO IV - Preencher'!I35</f>
        <v>S</v>
      </c>
      <c r="H30" s="9" t="str">
        <f>'[1]TCE - ANEXO IV - Preencher'!J35</f>
        <v>23913</v>
      </c>
      <c r="I30" s="10">
        <f>IF('[1]TCE - ANEXO IV - Preencher'!K35="","",'[1]TCE - ANEXO IV - Preencher'!K35)</f>
        <v>44099</v>
      </c>
      <c r="J30" s="9" t="str">
        <f>'[1]TCE - ANEXO IV - Preencher'!L35</f>
        <v>26200903817043000152550010000239131005323610</v>
      </c>
      <c r="K30" s="9" t="str">
        <f>IF(F30="B",LEFT('[1]TCE - ANEXO IV - Preencher'!M35,2),IF(F30="S",LEFT('[1]TCE - ANEXO IV - Preencher'!M35,7),IF('[1]TCE - ANEXO IV - Preencher'!H35="","")))</f>
        <v>26</v>
      </c>
      <c r="L30" s="11">
        <f>'[1]TCE - ANEXO IV - Preencher'!N35</f>
        <v>364</v>
      </c>
    </row>
    <row r="31" spans="1:12" s="12" customFormat="1" ht="19.5" customHeight="1" x14ac:dyDescent="0.2">
      <c r="A31" s="6" t="str">
        <f>'[1]TCE - ANEXO IV - Preencher'!B36</f>
        <v>10.894.988/0005-67</v>
      </c>
      <c r="B31" s="7" t="str">
        <f>'[1]TCE - ANEXO IV - Preencher'!C36</f>
        <v>UPAE -ARRUDA-DEP. ANTONIO LUIZ FILHO</v>
      </c>
      <c r="C31" s="7" t="str">
        <f>'[1]TCE - ANEXO IV - Preencher'!E36</f>
        <v>3.12 - Material Hospitalar</v>
      </c>
      <c r="D31" s="13">
        <f>'[1]TCE - ANEXO IV - Preencher'!F36</f>
        <v>35514416000102</v>
      </c>
      <c r="E31" s="9" t="str">
        <f>'[1]TCE - ANEXO IV - Preencher'!G36</f>
        <v>QUALIMED COM. ATACAD. DE MED. E MAT. LTDA</v>
      </c>
      <c r="F31" s="9" t="str">
        <f>'[1]TCE - ANEXO IV - Preencher'!H36</f>
        <v>B</v>
      </c>
      <c r="G31" s="9" t="str">
        <f>'[1]TCE - ANEXO IV - Preencher'!I36</f>
        <v>S</v>
      </c>
      <c r="H31" s="9" t="str">
        <f>'[1]TCE - ANEXO IV - Preencher'!J36</f>
        <v>185</v>
      </c>
      <c r="I31" s="10">
        <f>IF('[1]TCE - ANEXO IV - Preencher'!K36="","",'[1]TCE - ANEXO IV - Preencher'!K36)</f>
        <v>44077</v>
      </c>
      <c r="J31" s="9" t="str">
        <f>'[1]TCE - ANEXO IV - Preencher'!L36</f>
        <v>26200935514416000102550010000001851161988750</v>
      </c>
      <c r="K31" s="9" t="str">
        <f>IF(F31="B",LEFT('[1]TCE - ANEXO IV - Preencher'!M36,2),IF(F31="S",LEFT('[1]TCE - ANEXO IV - Preencher'!M36,7),IF('[1]TCE - ANEXO IV - Preencher'!H36="","")))</f>
        <v>26</v>
      </c>
      <c r="L31" s="11">
        <f>'[1]TCE - ANEXO IV - Preencher'!N36</f>
        <v>192</v>
      </c>
    </row>
    <row r="32" spans="1:12" s="12" customFormat="1" ht="19.5" customHeight="1" x14ac:dyDescent="0.2">
      <c r="A32" s="6" t="str">
        <f>'[1]TCE - ANEXO IV - Preencher'!B37</f>
        <v>10.894.988/0005-67</v>
      </c>
      <c r="B32" s="7" t="str">
        <f>'[1]TCE - ANEXO IV - Preencher'!C37</f>
        <v>UPAE -ARRUDA-DEP. ANTONIO LUIZ FILHO</v>
      </c>
      <c r="C32" s="7" t="str">
        <f>'[1]TCE - ANEXO IV - Preencher'!E37</f>
        <v>3.12 - Material Hospitalar</v>
      </c>
      <c r="D32" s="8">
        <f>'[1]TCE - ANEXO IV - Preencher'!F37</f>
        <v>8675394000190</v>
      </c>
      <c r="E32" s="9" t="str">
        <f>'[1]TCE - ANEXO IV - Preencher'!G37</f>
        <v>SAFE SUPORTE A VIDA E COMERCIO INTERNACIONAL LTDA</v>
      </c>
      <c r="F32" s="9" t="str">
        <f>'[1]TCE - ANEXO IV - Preencher'!H37</f>
        <v>B</v>
      </c>
      <c r="G32" s="9" t="str">
        <f>'[1]TCE - ANEXO IV - Preencher'!I37</f>
        <v>S</v>
      </c>
      <c r="H32" s="9" t="str">
        <f>'[1]TCE - ANEXO IV - Preencher'!J37</f>
        <v>30295</v>
      </c>
      <c r="I32" s="10">
        <f>IF('[1]TCE - ANEXO IV - Preencher'!K37="","",'[1]TCE - ANEXO IV - Preencher'!K37)</f>
        <v>44077</v>
      </c>
      <c r="J32" s="9" t="str">
        <f>'[1]TCE - ANEXO IV - Preencher'!L37</f>
        <v>26200908675394000190550010000302951635691546</v>
      </c>
      <c r="K32" s="9" t="str">
        <f>IF(F32="B",LEFT('[1]TCE - ANEXO IV - Preencher'!M37,2),IF(F32="S",LEFT('[1]TCE - ANEXO IV - Preencher'!M37,7),IF('[1]TCE - ANEXO IV - Preencher'!H37="","")))</f>
        <v>26</v>
      </c>
      <c r="L32" s="11">
        <f>'[1]TCE - ANEXO IV - Preencher'!N37</f>
        <v>910</v>
      </c>
    </row>
    <row r="33" spans="1:12" s="12" customFormat="1" ht="19.5" customHeight="1" x14ac:dyDescent="0.2">
      <c r="A33" s="6" t="str">
        <f>'[1]TCE - ANEXO IV - Preencher'!B38</f>
        <v>10.894.988/0005-67</v>
      </c>
      <c r="B33" s="7" t="str">
        <f>'[1]TCE - ANEXO IV - Preencher'!C38</f>
        <v>UPAE -ARRUDA-DEP. ANTONIO LUIZ FILHO</v>
      </c>
      <c r="C33" s="7" t="str">
        <f>'[1]TCE - ANEXO IV - Preencher'!E38</f>
        <v>3.12 - Material Hospitalar</v>
      </c>
      <c r="D33" s="13">
        <f>'[1]TCE - ANEXO IV - Preencher'!F38</f>
        <v>13120044000105</v>
      </c>
      <c r="E33" s="9" t="str">
        <f>'[1]TCE - ANEXO IV - Preencher'!G38</f>
        <v>WANDERLEY E REGIS COM. E PROD. MEDICOS HOSPITALARES</v>
      </c>
      <c r="F33" s="9" t="str">
        <f>'[1]TCE - ANEXO IV - Preencher'!H38</f>
        <v>B</v>
      </c>
      <c r="G33" s="9" t="str">
        <f>'[1]TCE - ANEXO IV - Preencher'!I38</f>
        <v>S</v>
      </c>
      <c r="H33" s="9" t="str">
        <f>'[1]TCE - ANEXO IV - Preencher'!J38</f>
        <v>6643</v>
      </c>
      <c r="I33" s="10">
        <f>IF('[1]TCE - ANEXO IV - Preencher'!K38="","",'[1]TCE - ANEXO IV - Preencher'!K38)</f>
        <v>44078</v>
      </c>
      <c r="J33" s="9" t="str">
        <f>'[1]TCE - ANEXO IV - Preencher'!L38</f>
        <v>26200913120044000105550010000066431409921761</v>
      </c>
      <c r="K33" s="9" t="str">
        <f>IF(F33="B",LEFT('[1]TCE - ANEXO IV - Preencher'!M38,2),IF(F33="S",LEFT('[1]TCE - ANEXO IV - Preencher'!M38,7),IF('[1]TCE - ANEXO IV - Preencher'!H38="","")))</f>
        <v>26</v>
      </c>
      <c r="L33" s="11">
        <f>'[1]TCE - ANEXO IV - Preencher'!N38</f>
        <v>8134</v>
      </c>
    </row>
    <row r="34" spans="1:12" s="12" customFormat="1" ht="19.5" customHeight="1" x14ac:dyDescent="0.2">
      <c r="A34" s="6" t="str">
        <f>'[1]TCE - ANEXO IV - Preencher'!B39</f>
        <v>10.894.988/0005-67</v>
      </c>
      <c r="B34" s="7" t="str">
        <f>'[1]TCE - ANEXO IV - Preencher'!C39</f>
        <v>UPAE -ARRUDA-DEP. ANTONIO LUIZ FILHO</v>
      </c>
      <c r="C34" s="7" t="str">
        <f>'[1]TCE - ANEXO IV - Preencher'!E39</f>
        <v>3.12 - Material Hospitalar</v>
      </c>
      <c r="D34" s="13">
        <f>'[1]TCE - ANEXO IV - Preencher'!F39</f>
        <v>13120044000105</v>
      </c>
      <c r="E34" s="9" t="str">
        <f>'[1]TCE - ANEXO IV - Preencher'!G39</f>
        <v>WANDERLEY E REGIS COM. E PROD. MEDICOS HOSPITALARES</v>
      </c>
      <c r="F34" s="9" t="str">
        <f>'[1]TCE - ANEXO IV - Preencher'!H39</f>
        <v>B</v>
      </c>
      <c r="G34" s="9" t="str">
        <f>'[1]TCE - ANEXO IV - Preencher'!I39</f>
        <v>S</v>
      </c>
      <c r="H34" s="9" t="str">
        <f>'[1]TCE - ANEXO IV - Preencher'!J39</f>
        <v>6697</v>
      </c>
      <c r="I34" s="10">
        <f>IF('[1]TCE - ANEXO IV - Preencher'!K39="","",'[1]TCE - ANEXO IV - Preencher'!K39)</f>
        <v>44102</v>
      </c>
      <c r="J34" s="9" t="str">
        <f>'[1]TCE - ANEXO IV - Preencher'!L39</f>
        <v>26200913120044000105550010000066971450714466</v>
      </c>
      <c r="K34" s="9" t="str">
        <f>IF(F34="B",LEFT('[1]TCE - ANEXO IV - Preencher'!M39,2),IF(F34="S",LEFT('[1]TCE - ANEXO IV - Preencher'!M39,7),IF('[1]TCE - ANEXO IV - Preencher'!H39="","")))</f>
        <v>26</v>
      </c>
      <c r="L34" s="11">
        <f>'[1]TCE - ANEXO IV - Preencher'!N39</f>
        <v>4069.5</v>
      </c>
    </row>
    <row r="35" spans="1:12" s="12" customFormat="1" ht="19.5" customHeight="1" x14ac:dyDescent="0.2">
      <c r="A35" s="6" t="str">
        <f>'[1]TCE - ANEXO IV - Preencher'!B40</f>
        <v>10.894.988/0005-67</v>
      </c>
      <c r="B35" s="7" t="str">
        <f>'[1]TCE - ANEXO IV - Preencher'!C40</f>
        <v>UPAE -ARRUDA-DEP. ANTONIO LUIZ FILHO</v>
      </c>
      <c r="C35" s="7" t="str">
        <f>'[1]TCE - ANEXO IV - Preencher'!E40</f>
        <v>3.4 - Material Farmacológico</v>
      </c>
      <c r="D35" s="8">
        <f>'[1]TCE - ANEXO IV - Preencher'!F40</f>
        <v>9137934000225</v>
      </c>
      <c r="E35" s="9" t="str">
        <f>'[1]TCE - ANEXO IV - Preencher'!G40</f>
        <v>NORDICA DIST HOSPITALAR LTDA</v>
      </c>
      <c r="F35" s="9" t="str">
        <f>'[1]TCE - ANEXO IV - Preencher'!H40</f>
        <v>B</v>
      </c>
      <c r="G35" s="9" t="str">
        <f>'[1]TCE - ANEXO IV - Preencher'!I40</f>
        <v>S</v>
      </c>
      <c r="H35" s="9" t="str">
        <f>'[1]TCE - ANEXO IV - Preencher'!J40</f>
        <v>1953</v>
      </c>
      <c r="I35" s="10">
        <f>IF('[1]TCE - ANEXO IV - Preencher'!K40="","",'[1]TCE - ANEXO IV - Preencher'!K40)</f>
        <v>44076</v>
      </c>
      <c r="J35" s="9" t="str">
        <f>'[1]TCE - ANEXO IV - Preencher'!L40</f>
        <v>26200909137934000225558880000019531849326548</v>
      </c>
      <c r="K35" s="9" t="str">
        <f>IF(F35="B",LEFT('[1]TCE - ANEXO IV - Preencher'!M40,2),IF(F35="S",LEFT('[1]TCE - ANEXO IV - Preencher'!M40,7),IF('[1]TCE - ANEXO IV - Preencher'!H40="","")))</f>
        <v>26</v>
      </c>
      <c r="L35" s="11">
        <f>'[1]TCE - ANEXO IV - Preencher'!N40</f>
        <v>176.8</v>
      </c>
    </row>
    <row r="36" spans="1:12" s="12" customFormat="1" ht="19.5" customHeight="1" x14ac:dyDescent="0.2">
      <c r="A36" s="6" t="str">
        <f>'[1]TCE - ANEXO IV - Preencher'!B41</f>
        <v>10.894.988/0005-67</v>
      </c>
      <c r="B36" s="7" t="str">
        <f>'[1]TCE - ANEXO IV - Preencher'!C41</f>
        <v>UPAE -ARRUDA-DEP. ANTONIO LUIZ FILHO</v>
      </c>
      <c r="C36" s="7" t="str">
        <f>'[1]TCE - ANEXO IV - Preencher'!E41</f>
        <v>3.4 - Material Farmacológico</v>
      </c>
      <c r="D36" s="13">
        <f>'[1]TCE - ANEXO IV - Preencher'!F41</f>
        <v>21596736000144</v>
      </c>
      <c r="E36" s="9" t="str">
        <f>'[1]TCE - ANEXO IV - Preencher'!G41</f>
        <v>ULTRAMEGA DISTRIBUIDORA HOSPITALAR LTDA</v>
      </c>
      <c r="F36" s="9" t="str">
        <f>'[1]TCE - ANEXO IV - Preencher'!H41</f>
        <v>B</v>
      </c>
      <c r="G36" s="9" t="str">
        <f>'[1]TCE - ANEXO IV - Preencher'!I41</f>
        <v>S</v>
      </c>
      <c r="H36" s="9" t="str">
        <f>'[1]TCE - ANEXO IV - Preencher'!J41</f>
        <v>108905</v>
      </c>
      <c r="I36" s="10">
        <f>IF('[1]TCE - ANEXO IV - Preencher'!K41="","",'[1]TCE - ANEXO IV - Preencher'!K41)</f>
        <v>44091</v>
      </c>
      <c r="J36" s="9" t="str">
        <f>'[1]TCE - ANEXO IV - Preencher'!L41</f>
        <v>26200921596736000144550010001089051001114473</v>
      </c>
      <c r="K36" s="9" t="str">
        <f>IF(F36="B",LEFT('[1]TCE - ANEXO IV - Preencher'!M41,2),IF(F36="S",LEFT('[1]TCE - ANEXO IV - Preencher'!M41,7),IF('[1]TCE - ANEXO IV - Preencher'!H41="","")))</f>
        <v>26</v>
      </c>
      <c r="L36" s="11">
        <f>'[1]TCE - ANEXO IV - Preencher'!N41</f>
        <v>633.28</v>
      </c>
    </row>
    <row r="37" spans="1:12" s="12" customFormat="1" ht="19.5" customHeight="1" x14ac:dyDescent="0.2">
      <c r="A37" s="6" t="str">
        <f>'[1]TCE - ANEXO IV - Preencher'!B42</f>
        <v>10.894.988/0005-67</v>
      </c>
      <c r="B37" s="7" t="str">
        <f>'[1]TCE - ANEXO IV - Preencher'!C42</f>
        <v>UPAE -ARRUDA-DEP. ANTONIO LUIZ FILHO</v>
      </c>
      <c r="C37" s="7" t="str">
        <f>'[1]TCE - ANEXO IV - Preencher'!E42</f>
        <v>3.4 - Material Farmacológico</v>
      </c>
      <c r="D37" s="8">
        <f>'[1]TCE - ANEXO IV - Preencher'!F42</f>
        <v>7484373000124</v>
      </c>
      <c r="E37" s="9" t="str">
        <f>'[1]TCE - ANEXO IV - Preencher'!G42</f>
        <v>UNI HOSPITALAR LTDA</v>
      </c>
      <c r="F37" s="9" t="str">
        <f>'[1]TCE - ANEXO IV - Preencher'!H42</f>
        <v>B</v>
      </c>
      <c r="G37" s="9" t="str">
        <f>'[1]TCE - ANEXO IV - Preencher'!I42</f>
        <v>S</v>
      </c>
      <c r="H37" s="9" t="str">
        <f>'[1]TCE - ANEXO IV - Preencher'!J42</f>
        <v>106757</v>
      </c>
      <c r="I37" s="10">
        <f>IF('[1]TCE - ANEXO IV - Preencher'!K42="","",'[1]TCE - ANEXO IV - Preencher'!K42)</f>
        <v>44083</v>
      </c>
      <c r="J37" s="9" t="str">
        <f>'[1]TCE - ANEXO IV - Preencher'!L42</f>
        <v>26200907484373000124550010001067571480673750</v>
      </c>
      <c r="K37" s="9" t="str">
        <f>IF(F37="B",LEFT('[1]TCE - ANEXO IV - Preencher'!M42,2),IF(F37="S",LEFT('[1]TCE - ANEXO IV - Preencher'!M42,7),IF('[1]TCE - ANEXO IV - Preencher'!H42="","")))</f>
        <v>26</v>
      </c>
      <c r="L37" s="11">
        <f>'[1]TCE - ANEXO IV - Preencher'!N42</f>
        <v>287.22000000000003</v>
      </c>
    </row>
    <row r="38" spans="1:12" s="12" customFormat="1" ht="19.5" customHeight="1" x14ac:dyDescent="0.2">
      <c r="A38" s="6" t="str">
        <f>'[1]TCE - ANEXO IV - Preencher'!B43</f>
        <v>10.894.988/0005-67</v>
      </c>
      <c r="B38" s="7" t="str">
        <f>'[1]TCE - ANEXO IV - Preencher'!C43</f>
        <v>UPAE -ARRUDA-DEP. ANTONIO LUIZ FILHO</v>
      </c>
      <c r="C38" s="7" t="str">
        <f>'[1]TCE - ANEXO IV - Preencher'!E43</f>
        <v>3.2 - Gás e Outros Materiais Engarrafados</v>
      </c>
      <c r="D38" s="13">
        <f>'[1]TCE - ANEXO IV - Preencher'!F43</f>
        <v>24380578002041</v>
      </c>
      <c r="E38" s="9" t="str">
        <f>'[1]TCE - ANEXO IV - Preencher'!G43</f>
        <v>WHITE MARTINS GASES INDUSTRIAIS NE LTDA</v>
      </c>
      <c r="F38" s="9" t="str">
        <f>'[1]TCE - ANEXO IV - Preencher'!H43</f>
        <v>B</v>
      </c>
      <c r="G38" s="9" t="str">
        <f>'[1]TCE - ANEXO IV - Preencher'!I43</f>
        <v>S</v>
      </c>
      <c r="H38" s="9" t="str">
        <f>'[1]TCE - ANEXO IV - Preencher'!J43</f>
        <v>288313</v>
      </c>
      <c r="I38" s="10">
        <f>IF('[1]TCE - ANEXO IV - Preencher'!K43="","",'[1]TCE - ANEXO IV - Preencher'!K43)</f>
        <v>44102</v>
      </c>
      <c r="J38" s="9" t="str">
        <f>'[1]TCE - ANEXO IV - Preencher'!L43</f>
        <v>26200924380578002041552000002883131806998361</v>
      </c>
      <c r="K38" s="9" t="str">
        <f>IF(F38="B",LEFT('[1]TCE - ANEXO IV - Preencher'!M43,2),IF(F38="S",LEFT('[1]TCE - ANEXO IV - Preencher'!M43,7),IF('[1]TCE - ANEXO IV - Preencher'!H43="","")))</f>
        <v>26</v>
      </c>
      <c r="L38" s="11">
        <f>'[1]TCE - ANEXO IV - Preencher'!N43</f>
        <v>43.93</v>
      </c>
    </row>
    <row r="39" spans="1:12" s="12" customFormat="1" ht="19.5" customHeight="1" x14ac:dyDescent="0.2">
      <c r="A39" s="6" t="str">
        <f>'[1]TCE - ANEXO IV - Preencher'!B44</f>
        <v>10.894.988/0005-67</v>
      </c>
      <c r="B39" s="7" t="str">
        <f>'[1]TCE - ANEXO IV - Preencher'!C44</f>
        <v>UPAE -ARRUDA-DEP. ANTONIO LUIZ FILHO</v>
      </c>
      <c r="C39" s="7" t="str">
        <f>'[1]TCE - ANEXO IV - Preencher'!E44</f>
        <v>3.2 - Gás e Outros Materiais Engarrafados</v>
      </c>
      <c r="D39" s="13">
        <f>'[1]TCE - ANEXO IV - Preencher'!F44</f>
        <v>24380578002041</v>
      </c>
      <c r="E39" s="9" t="str">
        <f>'[1]TCE - ANEXO IV - Preencher'!G44</f>
        <v>WHITE MARTINS GASES INDUSTRIAIS NE LTDA</v>
      </c>
      <c r="F39" s="9" t="str">
        <f>'[1]TCE - ANEXO IV - Preencher'!H44</f>
        <v>B</v>
      </c>
      <c r="G39" s="9" t="str">
        <f>'[1]TCE - ANEXO IV - Preencher'!I44</f>
        <v>S</v>
      </c>
      <c r="H39" s="9" t="str">
        <f>'[1]TCE - ANEXO IV - Preencher'!J44</f>
        <v>78191</v>
      </c>
      <c r="I39" s="10">
        <f>IF('[1]TCE - ANEXO IV - Preencher'!K44="","",'[1]TCE - ANEXO IV - Preencher'!K44)</f>
        <v>44089</v>
      </c>
      <c r="J39" s="9" t="str">
        <f>'[1]TCE - ANEXO IV - Preencher'!L44</f>
        <v>26200924380578002041550100000781911805502659</v>
      </c>
      <c r="K39" s="9" t="str">
        <f>IF(F39="B",LEFT('[1]TCE - ANEXO IV - Preencher'!M44,2),IF(F39="S",LEFT('[1]TCE - ANEXO IV - Preencher'!M44,7),IF('[1]TCE - ANEXO IV - Preencher'!H44="","")))</f>
        <v>26</v>
      </c>
      <c r="L39" s="11">
        <f>'[1]TCE - ANEXO IV - Preencher'!N44</f>
        <v>43.93</v>
      </c>
    </row>
    <row r="40" spans="1:12" s="12" customFormat="1" ht="19.5" customHeight="1" x14ac:dyDescent="0.2">
      <c r="A40" s="6" t="str">
        <f>'[1]TCE - ANEXO IV - Preencher'!B45</f>
        <v>10.894.988/0005-67</v>
      </c>
      <c r="B40" s="7" t="str">
        <f>'[1]TCE - ANEXO IV - Preencher'!C45</f>
        <v>UPAE -ARRUDA-DEP. ANTONIO LUIZ FILHO</v>
      </c>
      <c r="C40" s="7" t="str">
        <f>'[1]TCE - ANEXO IV - Preencher'!E45</f>
        <v>3.2 - Gás e Outros Materiais Engarrafados</v>
      </c>
      <c r="D40" s="13">
        <f>'[1]TCE - ANEXO IV - Preencher'!F45</f>
        <v>24380578002041</v>
      </c>
      <c r="E40" s="9" t="str">
        <f>'[1]TCE - ANEXO IV - Preencher'!G45</f>
        <v>WHITE MARTINS GASES INDUSTRIAIS NE LTDA</v>
      </c>
      <c r="F40" s="9" t="str">
        <f>'[1]TCE - ANEXO IV - Preencher'!H45</f>
        <v>B</v>
      </c>
      <c r="G40" s="9" t="str">
        <f>'[1]TCE - ANEXO IV - Preencher'!I45</f>
        <v>S</v>
      </c>
      <c r="H40" s="9" t="str">
        <f>'[1]TCE - ANEXO IV - Preencher'!J45</f>
        <v>78422</v>
      </c>
      <c r="I40" s="10">
        <f>IF('[1]TCE - ANEXO IV - Preencher'!K45="","",'[1]TCE - ANEXO IV - Preencher'!K45)</f>
        <v>44103</v>
      </c>
      <c r="J40" s="9" t="str">
        <f>'[1]TCE - ANEXO IV - Preencher'!L45</f>
        <v>26200924380578002041550100000784221807196120</v>
      </c>
      <c r="K40" s="9" t="str">
        <f>IF(F40="B",LEFT('[1]TCE - ANEXO IV - Preencher'!M45,2),IF(F40="S",LEFT('[1]TCE - ANEXO IV - Preencher'!M45,7),IF('[1]TCE - ANEXO IV - Preencher'!H45="","")))</f>
        <v>26</v>
      </c>
      <c r="L40" s="11">
        <f>'[1]TCE - ANEXO IV - Preencher'!N45</f>
        <v>124.95</v>
      </c>
    </row>
    <row r="41" spans="1:12" s="12" customFormat="1" ht="19.5" customHeight="1" x14ac:dyDescent="0.2">
      <c r="A41" s="6" t="str">
        <f>'[1]TCE - ANEXO IV - Preencher'!B46</f>
        <v>10.894.988/0005-67</v>
      </c>
      <c r="B41" s="7" t="str">
        <f>'[1]TCE - ANEXO IV - Preencher'!C46</f>
        <v>UPAE -ARRUDA-DEP. ANTONIO LUIZ FILHO</v>
      </c>
      <c r="C41" s="7" t="str">
        <f>'[1]TCE - ANEXO IV - Preencher'!E46</f>
        <v>3.99 - Outras despesas com Material de Consumo</v>
      </c>
      <c r="D41" s="13" t="str">
        <f>'[1]TCE - ANEXO IV - Preencher'!F46</f>
        <v>08675394000190</v>
      </c>
      <c r="E41" s="9" t="str">
        <f>'[1]TCE - ANEXO IV - Preencher'!G46</f>
        <v>SAFE SUPORTE A VIDA E COMERCIO INTERNACIONAL LTDA</v>
      </c>
      <c r="F41" s="9" t="str">
        <f>'[1]TCE - ANEXO IV - Preencher'!H46</f>
        <v>B</v>
      </c>
      <c r="G41" s="9" t="str">
        <f>'[1]TCE - ANEXO IV - Preencher'!I46</f>
        <v>S</v>
      </c>
      <c r="H41" s="9" t="str">
        <f>'[1]TCE - ANEXO IV - Preencher'!J46</f>
        <v>30295</v>
      </c>
      <c r="I41" s="10">
        <f>IF('[1]TCE - ANEXO IV - Preencher'!K46="","",'[1]TCE - ANEXO IV - Preencher'!K46)</f>
        <v>44077</v>
      </c>
      <c r="J41" s="9" t="str">
        <f>'[1]TCE - ANEXO IV - Preencher'!L46</f>
        <v>26200908675394000190550010000302951635691546</v>
      </c>
      <c r="K41" s="9" t="str">
        <f>IF(F41="B",LEFT('[1]TCE - ANEXO IV - Preencher'!M46,2),IF(F41="S",LEFT('[1]TCE - ANEXO IV - Preencher'!M46,7),IF('[1]TCE - ANEXO IV - Preencher'!H46="","")))</f>
        <v>26</v>
      </c>
      <c r="L41" s="11">
        <f>'[1]TCE - ANEXO IV - Preencher'!N46</f>
        <v>300</v>
      </c>
    </row>
    <row r="42" spans="1:12" s="12" customFormat="1" ht="19.5" customHeight="1" x14ac:dyDescent="0.2">
      <c r="A42" s="6" t="str">
        <f>'[1]TCE - ANEXO IV - Preencher'!B47</f>
        <v>10.894.988/0005-67</v>
      </c>
      <c r="B42" s="7" t="str">
        <f>'[1]TCE - ANEXO IV - Preencher'!C47</f>
        <v>UPAE -ARRUDA-DEP. ANTONIO LUIZ FILHO</v>
      </c>
      <c r="C42" s="7" t="str">
        <f>'[1]TCE - ANEXO IV - Preencher'!E47</f>
        <v>3.7 - Material de Limpeza e Produtos de Hgienização</v>
      </c>
      <c r="D42" s="8">
        <f>'[1]TCE - ANEXO IV - Preencher'!F47</f>
        <v>11447578000107</v>
      </c>
      <c r="E42" s="9" t="str">
        <f>'[1]TCE - ANEXO IV - Preencher'!G47</f>
        <v>AMPLA COMERCIO DE PAPEL E MATERIAL DE LIMPEZA EIRELI</v>
      </c>
      <c r="F42" s="9" t="str">
        <f>'[1]TCE - ANEXO IV - Preencher'!H47</f>
        <v>B</v>
      </c>
      <c r="G42" s="9" t="str">
        <f>'[1]TCE - ANEXO IV - Preencher'!I47</f>
        <v>S</v>
      </c>
      <c r="H42" s="9" t="str">
        <f>'[1]TCE - ANEXO IV - Preencher'!J47</f>
        <v>1777</v>
      </c>
      <c r="I42" s="10">
        <f>IF('[1]TCE - ANEXO IV - Preencher'!K47="","",'[1]TCE - ANEXO IV - Preencher'!K47)</f>
        <v>44089</v>
      </c>
      <c r="J42" s="9" t="str">
        <f>'[1]TCE - ANEXO IV - Preencher'!L47</f>
        <v>26200911447578000107550010000017771000023824</v>
      </c>
      <c r="K42" s="9" t="str">
        <f>IF(F42="B",LEFT('[1]TCE - ANEXO IV - Preencher'!M47,2),IF(F42="S",LEFT('[1]TCE - ANEXO IV - Preencher'!M47,7),IF('[1]TCE - ANEXO IV - Preencher'!H47="","")))</f>
        <v>26</v>
      </c>
      <c r="L42" s="11">
        <f>'[1]TCE - ANEXO IV - Preencher'!N47</f>
        <v>319.2</v>
      </c>
    </row>
    <row r="43" spans="1:12" s="12" customFormat="1" ht="19.5" customHeight="1" x14ac:dyDescent="0.2">
      <c r="A43" s="6" t="str">
        <f>'[1]TCE - ANEXO IV - Preencher'!B48</f>
        <v>10.894.988/0005-67</v>
      </c>
      <c r="B43" s="7" t="str">
        <f>'[1]TCE - ANEXO IV - Preencher'!C48</f>
        <v>UPAE -ARRUDA-DEP. ANTONIO LUIZ FILHO</v>
      </c>
      <c r="C43" s="7" t="str">
        <f>'[1]TCE - ANEXO IV - Preencher'!E48</f>
        <v>3.7 - Material de Limpeza e Produtos de Hgienização</v>
      </c>
      <c r="D43" s="8">
        <f>'[1]TCE - ANEXO IV - Preencher'!F48</f>
        <v>22006201000139</v>
      </c>
      <c r="E43" s="9" t="str">
        <f>'[1]TCE - ANEXO IV - Preencher'!G48</f>
        <v>FORTPEL COMERCIO DE DESCARTAVEIS LTDA-PE</v>
      </c>
      <c r="F43" s="9" t="str">
        <f>'[1]TCE - ANEXO IV - Preencher'!H48</f>
        <v>B</v>
      </c>
      <c r="G43" s="9" t="str">
        <f>'[1]TCE - ANEXO IV - Preencher'!I48</f>
        <v>S</v>
      </c>
      <c r="H43" s="9" t="str">
        <f>'[1]TCE - ANEXO IV - Preencher'!J48</f>
        <v>068301</v>
      </c>
      <c r="I43" s="10">
        <f>IF('[1]TCE - ANEXO IV - Preencher'!K48="","",'[1]TCE - ANEXO IV - Preencher'!K48)</f>
        <v>44063</v>
      </c>
      <c r="J43" s="9" t="str">
        <f>'[1]TCE - ANEXO IV - Preencher'!L48</f>
        <v>26200822006201000139550000000683011100683019</v>
      </c>
      <c r="K43" s="9" t="str">
        <f>IF(F43="B",LEFT('[1]TCE - ANEXO IV - Preencher'!M48,2),IF(F43="S",LEFT('[1]TCE - ANEXO IV - Preencher'!M48,7),IF('[1]TCE - ANEXO IV - Preencher'!H48="","")))</f>
        <v>26</v>
      </c>
      <c r="L43" s="11">
        <f>'[1]TCE - ANEXO IV - Preencher'!N48</f>
        <v>680</v>
      </c>
    </row>
    <row r="44" spans="1:12" s="12" customFormat="1" ht="19.5" customHeight="1" x14ac:dyDescent="0.2">
      <c r="A44" s="6" t="str">
        <f>'[1]TCE - ANEXO IV - Preencher'!B49</f>
        <v>10.894.988/0005-67</v>
      </c>
      <c r="B44" s="7" t="str">
        <f>'[1]TCE - ANEXO IV - Preencher'!C49</f>
        <v>UPAE -ARRUDA-DEP. ANTONIO LUIZ FILHO</v>
      </c>
      <c r="C44" s="7" t="str">
        <f>'[1]TCE - ANEXO IV - Preencher'!E49</f>
        <v>3.7 - Material de Limpeza e Produtos de Hgienização</v>
      </c>
      <c r="D44" s="8">
        <f>'[1]TCE - ANEXO IV - Preencher'!F49</f>
        <v>4855118000152</v>
      </c>
      <c r="E44" s="9" t="str">
        <f>'[1]TCE - ANEXO IV - Preencher'!G49</f>
        <v>MASTER DISTRIBUIDORA LTDA</v>
      </c>
      <c r="F44" s="9" t="str">
        <f>'[1]TCE - ANEXO IV - Preencher'!H49</f>
        <v>B</v>
      </c>
      <c r="G44" s="9" t="str">
        <f>'[1]TCE - ANEXO IV - Preencher'!I49</f>
        <v>S</v>
      </c>
      <c r="H44" s="9" t="str">
        <f>'[1]TCE - ANEXO IV - Preencher'!J49</f>
        <v>52311</v>
      </c>
      <c r="I44" s="10">
        <f>IF('[1]TCE - ANEXO IV - Preencher'!K49="","",'[1]TCE - ANEXO IV - Preencher'!K49)</f>
        <v>44083</v>
      </c>
      <c r="J44" s="9" t="str">
        <f>'[1]TCE - ANEXO IV - Preencher'!L49</f>
        <v>26200904855118000152550010000523111009523116</v>
      </c>
      <c r="K44" s="9" t="str">
        <f>IF(F44="B",LEFT('[1]TCE - ANEXO IV - Preencher'!M49,2),IF(F44="S",LEFT('[1]TCE - ANEXO IV - Preencher'!M49,7),IF('[1]TCE - ANEXO IV - Preencher'!H49="","")))</f>
        <v>26</v>
      </c>
      <c r="L44" s="11">
        <f>'[1]TCE - ANEXO IV - Preencher'!N49</f>
        <v>331.08</v>
      </c>
    </row>
    <row r="45" spans="1:12" s="12" customFormat="1" ht="19.5" customHeight="1" x14ac:dyDescent="0.2">
      <c r="A45" s="6" t="str">
        <f>'[1]TCE - ANEXO IV - Preencher'!B50</f>
        <v>10.894.988/0005-67</v>
      </c>
      <c r="B45" s="7" t="str">
        <f>'[1]TCE - ANEXO IV - Preencher'!C50</f>
        <v>UPAE -ARRUDA-DEP. ANTONIO LUIZ FILHO</v>
      </c>
      <c r="C45" s="7" t="str">
        <f>'[1]TCE - ANEXO IV - Preencher'!E50</f>
        <v>3.7 - Material de Limpeza e Produtos de Hgienização</v>
      </c>
      <c r="D45" s="8">
        <f>'[1]TCE - ANEXO IV - Preencher'!F50</f>
        <v>18162706000115</v>
      </c>
      <c r="E45" s="9" t="str">
        <f>'[1]TCE - ANEXO IV - Preencher'!G50</f>
        <v>QUIMY LIFE SOLUÇÕES EM HIGIENE E LIMPEZA LTDA</v>
      </c>
      <c r="F45" s="9" t="str">
        <f>'[1]TCE - ANEXO IV - Preencher'!H50</f>
        <v>B</v>
      </c>
      <c r="G45" s="9" t="str">
        <f>'[1]TCE - ANEXO IV - Preencher'!I50</f>
        <v>S</v>
      </c>
      <c r="H45" s="9" t="str">
        <f>'[1]TCE - ANEXO IV - Preencher'!J50</f>
        <v>14348</v>
      </c>
      <c r="I45" s="10">
        <f>IF('[1]TCE - ANEXO IV - Preencher'!K50="","",'[1]TCE - ANEXO IV - Preencher'!K50)</f>
        <v>44104</v>
      </c>
      <c r="J45" s="9" t="str">
        <f>'[1]TCE - ANEXO IV - Preencher'!L50</f>
        <v>26200918162706000115550010000143481110322158</v>
      </c>
      <c r="K45" s="9" t="str">
        <f>IF(F45="B",LEFT('[1]TCE - ANEXO IV - Preencher'!M50,2),IF(F45="S",LEFT('[1]TCE - ANEXO IV - Preencher'!M50,7),IF('[1]TCE - ANEXO IV - Preencher'!H50="","")))</f>
        <v>26</v>
      </c>
      <c r="L45" s="11">
        <f>'[1]TCE - ANEXO IV - Preencher'!N50</f>
        <v>104.71</v>
      </c>
    </row>
    <row r="46" spans="1:12" s="12" customFormat="1" ht="19.5" customHeight="1" x14ac:dyDescent="0.2">
      <c r="A46" s="6" t="str">
        <f>'[1]TCE - ANEXO IV - Preencher'!B51</f>
        <v>10.894.988/0005-67</v>
      </c>
      <c r="B46" s="7" t="str">
        <f>'[1]TCE - ANEXO IV - Preencher'!C51</f>
        <v>UPAE -ARRUDA-DEP. ANTONIO LUIZ FILHO</v>
      </c>
      <c r="C46" s="7" t="str">
        <f>'[1]TCE - ANEXO IV - Preencher'!E51</f>
        <v>3.14 - Alimentação Preparada</v>
      </c>
      <c r="D46" s="13">
        <f>'[1]TCE - ANEXO IV - Preencher'!F51</f>
        <v>11447578000107</v>
      </c>
      <c r="E46" s="9" t="str">
        <f>'[1]TCE - ANEXO IV - Preencher'!G51</f>
        <v>AMPLA COMERCIO DE PAPEL E MATERIAL DE LIMPEZA EIRELI</v>
      </c>
      <c r="F46" s="9" t="str">
        <f>'[1]TCE - ANEXO IV - Preencher'!H51</f>
        <v>B</v>
      </c>
      <c r="G46" s="9" t="str">
        <f>'[1]TCE - ANEXO IV - Preencher'!I51</f>
        <v>S</v>
      </c>
      <c r="H46" s="9" t="str">
        <f>'[1]TCE - ANEXO IV - Preencher'!J51</f>
        <v>1750</v>
      </c>
      <c r="I46" s="10">
        <f>IF('[1]TCE - ANEXO IV - Preencher'!K51="","",'[1]TCE - ANEXO IV - Preencher'!K51)</f>
        <v>44083</v>
      </c>
      <c r="J46" s="9" t="str">
        <f>'[1]TCE - ANEXO IV - Preencher'!L51</f>
        <v>26200911447578000107550010000017501000023251</v>
      </c>
      <c r="K46" s="9" t="str">
        <f>IF(F46="B",LEFT('[1]TCE - ANEXO IV - Preencher'!M51,2),IF(F46="S",LEFT('[1]TCE - ANEXO IV - Preencher'!M51,7),IF('[1]TCE - ANEXO IV - Preencher'!H51="","")))</f>
        <v>26</v>
      </c>
      <c r="L46" s="11">
        <f>'[1]TCE - ANEXO IV - Preencher'!N51</f>
        <v>110.4</v>
      </c>
    </row>
    <row r="47" spans="1:12" s="12" customFormat="1" ht="19.5" customHeight="1" x14ac:dyDescent="0.2">
      <c r="A47" s="6" t="str">
        <f>'[1]TCE - ANEXO IV - Preencher'!B52</f>
        <v>10.894.988/0005-67</v>
      </c>
      <c r="B47" s="7" t="str">
        <f>'[1]TCE - ANEXO IV - Preencher'!C52</f>
        <v>UPAE -ARRUDA-DEP. ANTONIO LUIZ FILHO</v>
      </c>
      <c r="C47" s="7" t="str">
        <f>'[1]TCE - ANEXO IV - Preencher'!E52</f>
        <v>3.14 - Alimentação Preparada</v>
      </c>
      <c r="D47" s="13">
        <f>'[1]TCE - ANEXO IV - Preencher'!F52</f>
        <v>11466699000104</v>
      </c>
      <c r="E47" s="9" t="str">
        <f>'[1]TCE - ANEXO IV - Preencher'!G52</f>
        <v>DAVIDSON PEDRO M DA SILVA ME</v>
      </c>
      <c r="F47" s="9" t="str">
        <f>'[1]TCE - ANEXO IV - Preencher'!H52</f>
        <v>B</v>
      </c>
      <c r="G47" s="9" t="str">
        <f>'[1]TCE - ANEXO IV - Preencher'!I52</f>
        <v>S</v>
      </c>
      <c r="H47" s="9" t="str">
        <f>'[1]TCE - ANEXO IV - Preencher'!J52</f>
        <v>5265</v>
      </c>
      <c r="I47" s="10">
        <f>IF('[1]TCE - ANEXO IV - Preencher'!K52="","",'[1]TCE - ANEXO IV - Preencher'!K52)</f>
        <v>44078</v>
      </c>
      <c r="J47" s="9" t="str">
        <f>'[1]TCE - ANEXO IV - Preencher'!L52</f>
        <v>26200911466699000104550010000052651880148650</v>
      </c>
      <c r="K47" s="9" t="str">
        <f>IF(F47="B",LEFT('[1]TCE - ANEXO IV - Preencher'!M52,2),IF(F47="S",LEFT('[1]TCE - ANEXO IV - Preencher'!M52,7),IF('[1]TCE - ANEXO IV - Preencher'!H52="","")))</f>
        <v>26</v>
      </c>
      <c r="L47" s="11">
        <f>'[1]TCE - ANEXO IV - Preencher'!N52</f>
        <v>47.5</v>
      </c>
    </row>
    <row r="48" spans="1:12" s="12" customFormat="1" ht="19.5" customHeight="1" x14ac:dyDescent="0.2">
      <c r="A48" s="6" t="str">
        <f>'[1]TCE - ANEXO IV - Preencher'!B53</f>
        <v>10.894.988/0005-67</v>
      </c>
      <c r="B48" s="7" t="str">
        <f>'[1]TCE - ANEXO IV - Preencher'!C53</f>
        <v>UPAE -ARRUDA-DEP. ANTONIO LUIZ FILHO</v>
      </c>
      <c r="C48" s="7" t="str">
        <f>'[1]TCE - ANEXO IV - Preencher'!E53</f>
        <v>3.14 - Alimentação Preparada</v>
      </c>
      <c r="D48" s="13">
        <f>'[1]TCE - ANEXO IV - Preencher'!F53</f>
        <v>15513876000109</v>
      </c>
      <c r="E48" s="9" t="str">
        <f>'[1]TCE - ANEXO IV - Preencher'!G53</f>
        <v xml:space="preserve">L F AGUA E GAS LTDA ME </v>
      </c>
      <c r="F48" s="9" t="str">
        <f>'[1]TCE - ANEXO IV - Preencher'!H53</f>
        <v>B</v>
      </c>
      <c r="G48" s="9" t="str">
        <f>'[1]TCE - ANEXO IV - Preencher'!I53</f>
        <v>S</v>
      </c>
      <c r="H48" s="9" t="str">
        <f>'[1]TCE - ANEXO IV - Preencher'!J53</f>
        <v>6743</v>
      </c>
      <c r="I48" s="10">
        <f>IF('[1]TCE - ANEXO IV - Preencher'!K53="","",'[1]TCE - ANEXO IV - Preencher'!K53)</f>
        <v>44104</v>
      </c>
      <c r="J48" s="9" t="str">
        <f>'[1]TCE - ANEXO IV - Preencher'!L53</f>
        <v>26200915513876000109550320000067431046403274</v>
      </c>
      <c r="K48" s="9" t="str">
        <f>IF(F48="B",LEFT('[1]TCE - ANEXO IV - Preencher'!M53,2),IF(F48="S",LEFT('[1]TCE - ANEXO IV - Preencher'!M53,7),IF('[1]TCE - ANEXO IV - Preencher'!H53="","")))</f>
        <v>26</v>
      </c>
      <c r="L48" s="11">
        <f>'[1]TCE - ANEXO IV - Preencher'!N53</f>
        <v>303</v>
      </c>
    </row>
    <row r="49" spans="1:12" s="12" customFormat="1" ht="19.5" customHeight="1" x14ac:dyDescent="0.2">
      <c r="A49" s="6" t="str">
        <f>'[1]TCE - ANEXO IV - Preencher'!B54</f>
        <v>10.894.988/0005-67</v>
      </c>
      <c r="B49" s="7" t="str">
        <f>'[1]TCE - ANEXO IV - Preencher'!C54</f>
        <v>UPAE -ARRUDA-DEP. ANTONIO LUIZ FILHO</v>
      </c>
      <c r="C49" s="7" t="str">
        <f>'[1]TCE - ANEXO IV - Preencher'!E54</f>
        <v>3.14 - Alimentação Preparada</v>
      </c>
      <c r="D49" s="8">
        <f>'[1]TCE - ANEXO IV - Preencher'!F54</f>
        <v>24425720000167</v>
      </c>
      <c r="E49" s="9" t="str">
        <f>'[1]TCE - ANEXO IV - Preencher'!G54</f>
        <v>ORIGINAL SUPRIMENTOS E</v>
      </c>
      <c r="F49" s="9" t="str">
        <f>'[1]TCE - ANEXO IV - Preencher'!H54</f>
        <v>B</v>
      </c>
      <c r="G49" s="9" t="str">
        <f>'[1]TCE - ANEXO IV - Preencher'!I54</f>
        <v>S</v>
      </c>
      <c r="H49" s="9" t="str">
        <f>'[1]TCE - ANEXO IV - Preencher'!J54</f>
        <v>6351</v>
      </c>
      <c r="I49" s="10">
        <f>IF('[1]TCE - ANEXO IV - Preencher'!K54="","",'[1]TCE - ANEXO IV - Preencher'!K54)</f>
        <v>44081</v>
      </c>
      <c r="J49" s="9" t="str">
        <f>'[1]TCE - ANEXO IV - Preencher'!L54</f>
        <v>26200924425720000167550010000063511030095216</v>
      </c>
      <c r="K49" s="9" t="str">
        <f>IF(F49="B",LEFT('[1]TCE - ANEXO IV - Preencher'!M54,2),IF(F49="S",LEFT('[1]TCE - ANEXO IV - Preencher'!M54,7),IF('[1]TCE - ANEXO IV - Preencher'!H54="","")))</f>
        <v>26</v>
      </c>
      <c r="L49" s="11">
        <f>'[1]TCE - ANEXO IV - Preencher'!N54</f>
        <v>88</v>
      </c>
    </row>
    <row r="50" spans="1:12" s="12" customFormat="1" ht="19.5" customHeight="1" x14ac:dyDescent="0.2">
      <c r="A50" s="6" t="str">
        <f>'[1]TCE - ANEXO IV - Preencher'!B55</f>
        <v>10.894.988/0005-67</v>
      </c>
      <c r="B50" s="7" t="str">
        <f>'[1]TCE - ANEXO IV - Preencher'!C55</f>
        <v>UPAE -ARRUDA-DEP. ANTONIO LUIZ FILHO</v>
      </c>
      <c r="C50" s="7" t="str">
        <f>'[1]TCE - ANEXO IV - Preencher'!E55</f>
        <v>3.14 - Alimentação Preparada</v>
      </c>
      <c r="D50" s="13">
        <f>'[1]TCE - ANEXO IV - Preencher'!F55</f>
        <v>11466699000104</v>
      </c>
      <c r="E50" s="9" t="str">
        <f>'[1]TCE - ANEXO IV - Preencher'!G55</f>
        <v>DAVIDSON PEDRO M DA SILVA ME</v>
      </c>
      <c r="F50" s="9" t="str">
        <f>'[1]TCE - ANEXO IV - Preencher'!H55</f>
        <v>B</v>
      </c>
      <c r="G50" s="9" t="str">
        <f>'[1]TCE - ANEXO IV - Preencher'!I55</f>
        <v>S</v>
      </c>
      <c r="H50" s="9" t="str">
        <f>'[1]TCE - ANEXO IV - Preencher'!J55</f>
        <v>5265</v>
      </c>
      <c r="I50" s="10">
        <f>IF('[1]TCE - ANEXO IV - Preencher'!K55="","",'[1]TCE - ANEXO IV - Preencher'!K55)</f>
        <v>44078</v>
      </c>
      <c r="J50" s="9" t="str">
        <f>'[1]TCE - ANEXO IV - Preencher'!L55</f>
        <v>26200911466699000104550010000052651880148650</v>
      </c>
      <c r="K50" s="9" t="str">
        <f>IF(F50="B",LEFT('[1]TCE - ANEXO IV - Preencher'!M55,2),IF(F50="S",LEFT('[1]TCE - ANEXO IV - Preencher'!M55,7),IF('[1]TCE - ANEXO IV - Preencher'!H55="","")))</f>
        <v>26</v>
      </c>
      <c r="L50" s="11">
        <f>'[1]TCE - ANEXO IV - Preencher'!N55</f>
        <v>69.8</v>
      </c>
    </row>
    <row r="51" spans="1:12" s="12" customFormat="1" ht="19.5" customHeight="1" x14ac:dyDescent="0.2">
      <c r="A51" s="6" t="str">
        <f>'[1]TCE - ANEXO IV - Preencher'!B56</f>
        <v>10.894.988/0005-67</v>
      </c>
      <c r="B51" s="7" t="str">
        <f>'[1]TCE - ANEXO IV - Preencher'!C56</f>
        <v>UPAE -ARRUDA-DEP. ANTONIO LUIZ FILHO</v>
      </c>
      <c r="C51" s="7" t="str">
        <f>'[1]TCE - ANEXO IV - Preencher'!E56</f>
        <v>3.6 - Material de Expediente</v>
      </c>
      <c r="D51" s="13">
        <f>'[1]TCE - ANEXO IV - Preencher'!F56</f>
        <v>11345668000197</v>
      </c>
      <c r="E51" s="9" t="str">
        <f>'[1]TCE - ANEXO IV - Preencher'!G56</f>
        <v>A FREITAS DE OLIVEIRA PESSOA DE ANDRADE GRAFICA</v>
      </c>
      <c r="F51" s="9" t="str">
        <f>'[1]TCE - ANEXO IV - Preencher'!H56</f>
        <v>B</v>
      </c>
      <c r="G51" s="9" t="str">
        <f>'[1]TCE - ANEXO IV - Preencher'!I56</f>
        <v>S</v>
      </c>
      <c r="H51" s="9" t="str">
        <f>'[1]TCE - ANEXO IV - Preencher'!J56</f>
        <v>4621</v>
      </c>
      <c r="I51" s="10">
        <f>IF('[1]TCE - ANEXO IV - Preencher'!K56="","",'[1]TCE - ANEXO IV - Preencher'!K56)</f>
        <v>44077</v>
      </c>
      <c r="J51" s="9">
        <f>'[1]TCE - ANEXO IV - Preencher'!L56</f>
        <v>0</v>
      </c>
      <c r="K51" s="9" t="str">
        <f>IF(F51="B",LEFT('[1]TCE - ANEXO IV - Preencher'!M56,2),IF(F51="S",LEFT('[1]TCE - ANEXO IV - Preencher'!M56,7),IF('[1]TCE - ANEXO IV - Preencher'!H56="","")))</f>
        <v>26</v>
      </c>
      <c r="L51" s="11">
        <f>'[1]TCE - ANEXO IV - Preencher'!N56</f>
        <v>970</v>
      </c>
    </row>
    <row r="52" spans="1:12" s="12" customFormat="1" ht="19.5" customHeight="1" x14ac:dyDescent="0.2">
      <c r="A52" s="6" t="str">
        <f>'[1]TCE - ANEXO IV - Preencher'!B57</f>
        <v>10.894.988/0005-67</v>
      </c>
      <c r="B52" s="7" t="str">
        <f>'[1]TCE - ANEXO IV - Preencher'!C57</f>
        <v>UPAE -ARRUDA-DEP. ANTONIO LUIZ FILHO</v>
      </c>
      <c r="C52" s="7" t="str">
        <f>'[1]TCE - ANEXO IV - Preencher'!E57</f>
        <v>3.6 - Material de Expediente</v>
      </c>
      <c r="D52" s="13">
        <f>'[1]TCE - ANEXO IV - Preencher'!F57</f>
        <v>11345668000197</v>
      </c>
      <c r="E52" s="9" t="str">
        <f>'[1]TCE - ANEXO IV - Preencher'!G57</f>
        <v>A FREITAS DE OLIVEIRA PESSOA DE ANDRADE GRAFICA</v>
      </c>
      <c r="F52" s="9" t="str">
        <f>'[1]TCE - ANEXO IV - Preencher'!H57</f>
        <v>B</v>
      </c>
      <c r="G52" s="9" t="str">
        <f>'[1]TCE - ANEXO IV - Preencher'!I57</f>
        <v>S</v>
      </c>
      <c r="H52" s="9" t="str">
        <f>'[1]TCE - ANEXO IV - Preencher'!J57</f>
        <v>4642</v>
      </c>
      <c r="I52" s="10">
        <f>IF('[1]TCE - ANEXO IV - Preencher'!K57="","",'[1]TCE - ANEXO IV - Preencher'!K57)</f>
        <v>44089</v>
      </c>
      <c r="J52" s="9">
        <f>'[1]TCE - ANEXO IV - Preencher'!L57</f>
        <v>0</v>
      </c>
      <c r="K52" s="9" t="str">
        <f>IF(F52="B",LEFT('[1]TCE - ANEXO IV - Preencher'!M57,2),IF(F52="S",LEFT('[1]TCE - ANEXO IV - Preencher'!M57,7),IF('[1]TCE - ANEXO IV - Preencher'!H57="","")))</f>
        <v>26</v>
      </c>
      <c r="L52" s="11">
        <f>'[1]TCE - ANEXO IV - Preencher'!N57</f>
        <v>490</v>
      </c>
    </row>
    <row r="53" spans="1:12" s="12" customFormat="1" ht="19.5" customHeight="1" x14ac:dyDescent="0.2">
      <c r="A53" s="6" t="str">
        <f>'[1]TCE - ANEXO IV - Preencher'!B58</f>
        <v>10.894.988/0005-67</v>
      </c>
      <c r="B53" s="7" t="str">
        <f>'[1]TCE - ANEXO IV - Preencher'!C58</f>
        <v>UPAE -ARRUDA-DEP. ANTONIO LUIZ FILHO</v>
      </c>
      <c r="C53" s="7" t="str">
        <f>'[1]TCE - ANEXO IV - Preencher'!E58</f>
        <v>3.6 - Material de Expediente</v>
      </c>
      <c r="D53" s="13">
        <f>'[1]TCE - ANEXO IV - Preencher'!F58</f>
        <v>11447578000107</v>
      </c>
      <c r="E53" s="9" t="str">
        <f>'[1]TCE - ANEXO IV - Preencher'!G58</f>
        <v>AMPLA COMERCIO DE PAPEL E MATERIAL DE LIMPEZA EIRELI</v>
      </c>
      <c r="F53" s="9" t="str">
        <f>'[1]TCE - ANEXO IV - Preencher'!H58</f>
        <v>B</v>
      </c>
      <c r="G53" s="9" t="str">
        <f>'[1]TCE - ANEXO IV - Preencher'!I58</f>
        <v>S</v>
      </c>
      <c r="H53" s="9" t="str">
        <f>'[1]TCE - ANEXO IV - Preencher'!J58</f>
        <v>1752</v>
      </c>
      <c r="I53" s="10">
        <f>IF('[1]TCE - ANEXO IV - Preencher'!K58="","",'[1]TCE - ANEXO IV - Preencher'!K58)</f>
        <v>44083</v>
      </c>
      <c r="J53" s="9" t="str">
        <f>'[1]TCE - ANEXO IV - Preencher'!L58</f>
        <v>26200911447578000107550010000017521000023272</v>
      </c>
      <c r="K53" s="9" t="str">
        <f>IF(F53="B",LEFT('[1]TCE - ANEXO IV - Preencher'!M58,2),IF(F53="S",LEFT('[1]TCE - ANEXO IV - Preencher'!M58,7),IF('[1]TCE - ANEXO IV - Preencher'!H58="","")))</f>
        <v>26</v>
      </c>
      <c r="L53" s="11">
        <f>'[1]TCE - ANEXO IV - Preencher'!N58</f>
        <v>546.70000000000005</v>
      </c>
    </row>
    <row r="54" spans="1:12" s="12" customFormat="1" ht="19.5" customHeight="1" x14ac:dyDescent="0.2">
      <c r="A54" s="6" t="str">
        <f>'[1]TCE - ANEXO IV - Preencher'!B59</f>
        <v>10.894.988/0005-67</v>
      </c>
      <c r="B54" s="7" t="str">
        <f>'[1]TCE - ANEXO IV - Preencher'!C59</f>
        <v>UPAE -ARRUDA-DEP. ANTONIO LUIZ FILHO</v>
      </c>
      <c r="C54" s="7" t="str">
        <f>'[1]TCE - ANEXO IV - Preencher'!E59</f>
        <v>3.6 - Material de Expediente</v>
      </c>
      <c r="D54" s="13">
        <f>'[1]TCE - ANEXO IV - Preencher'!F59</f>
        <v>29447408000198</v>
      </c>
      <c r="E54" s="9" t="str">
        <f>'[1]TCE - ANEXO IV - Preencher'!G59</f>
        <v>L F DOS SANTOS GRÁFICA</v>
      </c>
      <c r="F54" s="9" t="str">
        <f>'[1]TCE - ANEXO IV - Preencher'!H59</f>
        <v>B</v>
      </c>
      <c r="G54" s="9" t="str">
        <f>'[1]TCE - ANEXO IV - Preencher'!I59</f>
        <v>S</v>
      </c>
      <c r="H54" s="9" t="str">
        <f>'[1]TCE - ANEXO IV - Preencher'!J59</f>
        <v>495</v>
      </c>
      <c r="I54" s="10">
        <f>IF('[1]TCE - ANEXO IV - Preencher'!K59="","",'[1]TCE - ANEXO IV - Preencher'!K59)</f>
        <v>44075</v>
      </c>
      <c r="J54" s="9" t="str">
        <f>'[1]TCE - ANEXO IV - Preencher'!L59</f>
        <v>26200929447408000198550010000004951878001904</v>
      </c>
      <c r="K54" s="9" t="str">
        <f>IF(F54="B",LEFT('[1]TCE - ANEXO IV - Preencher'!M59,2),IF(F54="S",LEFT('[1]TCE - ANEXO IV - Preencher'!M59,7),IF('[1]TCE - ANEXO IV - Preencher'!H59="","")))</f>
        <v>26</v>
      </c>
      <c r="L54" s="11">
        <f>'[1]TCE - ANEXO IV - Preencher'!N59</f>
        <v>205</v>
      </c>
    </row>
    <row r="55" spans="1:12" s="12" customFormat="1" ht="19.5" customHeight="1" x14ac:dyDescent="0.2">
      <c r="A55" s="6" t="str">
        <f>'[1]TCE - ANEXO IV - Preencher'!B60</f>
        <v>10.894.988/0005-67</v>
      </c>
      <c r="B55" s="7" t="str">
        <f>'[1]TCE - ANEXO IV - Preencher'!C60</f>
        <v>UPAE -ARRUDA-DEP. ANTONIO LUIZ FILHO</v>
      </c>
      <c r="C55" s="7" t="str">
        <f>'[1]TCE - ANEXO IV - Preencher'!E60</f>
        <v>3.6 - Material de Expediente</v>
      </c>
      <c r="D55" s="8">
        <f>'[1]TCE - ANEXO IV - Preencher'!F60</f>
        <v>7295266000158</v>
      </c>
      <c r="E55" s="9" t="str">
        <f>'[1]TCE - ANEXO IV - Preencher'!G60</f>
        <v>MB COMERCIAL EIRELI</v>
      </c>
      <c r="F55" s="9" t="str">
        <f>'[1]TCE - ANEXO IV - Preencher'!H60</f>
        <v>B</v>
      </c>
      <c r="G55" s="9" t="str">
        <f>'[1]TCE - ANEXO IV - Preencher'!I60</f>
        <v>S</v>
      </c>
      <c r="H55" s="9" t="str">
        <f>'[1]TCE - ANEXO IV - Preencher'!J60</f>
        <v>19934</v>
      </c>
      <c r="I55" s="10">
        <f>IF('[1]TCE - ANEXO IV - Preencher'!K60="","",'[1]TCE - ANEXO IV - Preencher'!K60)</f>
        <v>44083</v>
      </c>
      <c r="J55" s="9" t="str">
        <f>'[1]TCE - ANEXO IV - Preencher'!L60</f>
        <v>26200907295266000158550010000199341275751975</v>
      </c>
      <c r="K55" s="9" t="str">
        <f>IF(F55="B",LEFT('[1]TCE - ANEXO IV - Preencher'!M60,2),IF(F55="S",LEFT('[1]TCE - ANEXO IV - Preencher'!M60,7),IF('[1]TCE - ANEXO IV - Preencher'!H60="","")))</f>
        <v>26</v>
      </c>
      <c r="L55" s="11">
        <f>'[1]TCE - ANEXO IV - Preencher'!N60</f>
        <v>640</v>
      </c>
    </row>
    <row r="56" spans="1:12" s="12" customFormat="1" ht="19.5" customHeight="1" x14ac:dyDescent="0.2">
      <c r="A56" s="6" t="str">
        <f>'[1]TCE - ANEXO IV - Preencher'!B61</f>
        <v>10.894.988/0005-67</v>
      </c>
      <c r="B56" s="7" t="str">
        <f>'[1]TCE - ANEXO IV - Preencher'!C61</f>
        <v>UPAE -ARRUDA-DEP. ANTONIO LUIZ FILHO</v>
      </c>
      <c r="C56" s="7" t="str">
        <f>'[1]TCE - ANEXO IV - Preencher'!E61</f>
        <v>3.6 - Material de Expediente</v>
      </c>
      <c r="D56" s="8">
        <f>'[1]TCE - ANEXO IV - Preencher'!F61</f>
        <v>2334220000187</v>
      </c>
      <c r="E56" s="9" t="str">
        <f>'[1]TCE - ANEXO IV - Preencher'!G61</f>
        <v>TRISUL COM E IMP LTDA</v>
      </c>
      <c r="F56" s="9" t="str">
        <f>'[1]TCE - ANEXO IV - Preencher'!H61</f>
        <v>B</v>
      </c>
      <c r="G56" s="9" t="str">
        <f>'[1]TCE - ANEXO IV - Preencher'!I61</f>
        <v>S</v>
      </c>
      <c r="H56" s="9" t="str">
        <f>'[1]TCE - ANEXO IV - Preencher'!J61</f>
        <v>19989</v>
      </c>
      <c r="I56" s="10">
        <f>IF('[1]TCE - ANEXO IV - Preencher'!K61="","",'[1]TCE - ANEXO IV - Preencher'!K61)</f>
        <v>44075</v>
      </c>
      <c r="J56" s="9" t="str">
        <f>'[1]TCE - ANEXO IV - Preencher'!L61</f>
        <v>26200902334220000187550010000199891274185416</v>
      </c>
      <c r="K56" s="9" t="str">
        <f>IF(F56="B",LEFT('[1]TCE - ANEXO IV - Preencher'!M61,2),IF(F56="S",LEFT('[1]TCE - ANEXO IV - Preencher'!M61,7),IF('[1]TCE - ANEXO IV - Preencher'!H61="","")))</f>
        <v>26</v>
      </c>
      <c r="L56" s="11">
        <f>'[1]TCE - ANEXO IV - Preencher'!N61</f>
        <v>1050</v>
      </c>
    </row>
    <row r="57" spans="1:12" s="12" customFormat="1" ht="19.5" customHeight="1" x14ac:dyDescent="0.2">
      <c r="A57" s="6" t="str">
        <f>'[1]TCE - ANEXO IV - Preencher'!B62</f>
        <v>10.894.988/0005-67</v>
      </c>
      <c r="B57" s="7" t="str">
        <f>'[1]TCE - ANEXO IV - Preencher'!C62</f>
        <v>UPAE -ARRUDA-DEP. ANTONIO LUIZ FILHO</v>
      </c>
      <c r="C57" s="7" t="str">
        <f>'[1]TCE - ANEXO IV - Preencher'!E62</f>
        <v>3.6 - Material de Expediente</v>
      </c>
      <c r="D57" s="13">
        <f>'[1]TCE - ANEXO IV - Preencher'!F62</f>
        <v>11101202000146</v>
      </c>
      <c r="E57" s="9" t="str">
        <f>'[1]TCE - ANEXO IV - Preencher'!G62</f>
        <v>VGC ALVES COMERCIO E SERVIÇOS</v>
      </c>
      <c r="F57" s="9" t="str">
        <f>'[1]TCE - ANEXO IV - Preencher'!H62</f>
        <v>B</v>
      </c>
      <c r="G57" s="9" t="str">
        <f>'[1]TCE - ANEXO IV - Preencher'!I62</f>
        <v>S</v>
      </c>
      <c r="H57" s="9" t="str">
        <f>'[1]TCE - ANEXO IV - Preencher'!J62</f>
        <v>10318</v>
      </c>
      <c r="I57" s="10">
        <f>IF('[1]TCE - ANEXO IV - Preencher'!K62="","",'[1]TCE - ANEXO IV - Preencher'!K62)</f>
        <v>44084</v>
      </c>
      <c r="J57" s="9" t="str">
        <f>'[1]TCE - ANEXO IV - Preencher'!L62</f>
        <v>26200911101202000146550010000103181543062506</v>
      </c>
      <c r="K57" s="9" t="str">
        <f>IF(F57="B",LEFT('[1]TCE - ANEXO IV - Preencher'!M62,2),IF(F57="S",LEFT('[1]TCE - ANEXO IV - Preencher'!M62,7),IF('[1]TCE - ANEXO IV - Preencher'!H62="","")))</f>
        <v>26</v>
      </c>
      <c r="L57" s="11">
        <f>'[1]TCE - ANEXO IV - Preencher'!N62</f>
        <v>231.1</v>
      </c>
    </row>
    <row r="58" spans="1:12" s="12" customFormat="1" ht="19.5" customHeight="1" x14ac:dyDescent="0.2">
      <c r="A58" s="6" t="str">
        <f>'[1]TCE - ANEXO IV - Preencher'!B63</f>
        <v>10.894.988/0005-67</v>
      </c>
      <c r="B58" s="7" t="str">
        <f>'[1]TCE - ANEXO IV - Preencher'!C63</f>
        <v>UPAE -ARRUDA-DEP. ANTONIO LUIZ FILHO</v>
      </c>
      <c r="C58" s="7" t="str">
        <f>'[1]TCE - ANEXO IV - Preencher'!E63</f>
        <v xml:space="preserve">3.9 - Material para Manutenção de Bens Imóveis </v>
      </c>
      <c r="D58" s="13">
        <f>'[1]TCE - ANEXO IV - Preencher'!F63</f>
        <v>17801543000100</v>
      </c>
      <c r="E58" s="9" t="str">
        <f>'[1]TCE - ANEXO IV - Preencher'!G63</f>
        <v>GILSON CRISTOVÃO DE AGUIAR - ME</v>
      </c>
      <c r="F58" s="9" t="str">
        <f>'[1]TCE - ANEXO IV - Preencher'!H63</f>
        <v>B</v>
      </c>
      <c r="G58" s="9" t="str">
        <f>'[1]TCE - ANEXO IV - Preencher'!I63</f>
        <v>S</v>
      </c>
      <c r="H58" s="9" t="str">
        <f>'[1]TCE - ANEXO IV - Preencher'!J63</f>
        <v>1392</v>
      </c>
      <c r="I58" s="10">
        <f>IF('[1]TCE - ANEXO IV - Preencher'!K63="","",'[1]TCE - ANEXO IV - Preencher'!K63)</f>
        <v>44084</v>
      </c>
      <c r="J58" s="9" t="str">
        <f>'[1]TCE - ANEXO IV - Preencher'!L63</f>
        <v>26200917801543000100550010000013921921515124</v>
      </c>
      <c r="K58" s="9" t="str">
        <f>IF(F58="B",LEFT('[1]TCE - ANEXO IV - Preencher'!M63,2),IF(F58="S",LEFT('[1]TCE - ANEXO IV - Preencher'!M63,7),IF('[1]TCE - ANEXO IV - Preencher'!H63="","")))</f>
        <v>26</v>
      </c>
      <c r="L58" s="11">
        <f>'[1]TCE - ANEXO IV - Preencher'!N63</f>
        <v>436.8</v>
      </c>
    </row>
    <row r="59" spans="1:12" s="12" customFormat="1" ht="19.5" customHeight="1" x14ac:dyDescent="0.2">
      <c r="A59" s="6" t="str">
        <f>'[1]TCE - ANEXO IV - Preencher'!B64</f>
        <v>10.894.988/0005-67</v>
      </c>
      <c r="B59" s="7" t="str">
        <f>'[1]TCE - ANEXO IV - Preencher'!C64</f>
        <v>UPAE -ARRUDA-DEP. ANTONIO LUIZ FILHO</v>
      </c>
      <c r="C59" s="7" t="str">
        <f>'[1]TCE - ANEXO IV - Preencher'!E64</f>
        <v xml:space="preserve">3.9 - Material para Manutenção de Bens Imóveis </v>
      </c>
      <c r="D59" s="13">
        <f>'[1]TCE - ANEXO IV - Preencher'!F64</f>
        <v>24349910000142</v>
      </c>
      <c r="E59" s="9" t="str">
        <f>'[1]TCE - ANEXO IV - Preencher'!G64</f>
        <v>HIDRELETRICA COMERCIO VAREJISTA E</v>
      </c>
      <c r="F59" s="9" t="str">
        <f>'[1]TCE - ANEXO IV - Preencher'!H64</f>
        <v>B</v>
      </c>
      <c r="G59" s="9" t="str">
        <f>'[1]TCE - ANEXO IV - Preencher'!I64</f>
        <v>S</v>
      </c>
      <c r="H59" s="9" t="str">
        <f>'[1]TCE - ANEXO IV - Preencher'!J64</f>
        <v>4671</v>
      </c>
      <c r="I59" s="10">
        <f>IF('[1]TCE - ANEXO IV - Preencher'!K64="","",'[1]TCE - ANEXO IV - Preencher'!K64)</f>
        <v>44083</v>
      </c>
      <c r="J59" s="9" t="str">
        <f>'[1]TCE - ANEXO IV - Preencher'!L64</f>
        <v>26200924349910000142550010000046711767657551</v>
      </c>
      <c r="K59" s="9" t="str">
        <f>IF(F59="B",LEFT('[1]TCE - ANEXO IV - Preencher'!M64,2),IF(F59="S",LEFT('[1]TCE - ANEXO IV - Preencher'!M64,7),IF('[1]TCE - ANEXO IV - Preencher'!H64="","")))</f>
        <v>26</v>
      </c>
      <c r="L59" s="11">
        <f>'[1]TCE - ANEXO IV - Preencher'!N64</f>
        <v>584.79999999999995</v>
      </c>
    </row>
    <row r="60" spans="1:12" s="12" customFormat="1" ht="19.5" customHeight="1" x14ac:dyDescent="0.2">
      <c r="A60" s="6" t="str">
        <f>'[1]TCE - ANEXO IV - Preencher'!B65</f>
        <v>10.894.988/0005-67</v>
      </c>
      <c r="B60" s="7" t="str">
        <f>'[1]TCE - ANEXO IV - Preencher'!C65</f>
        <v>UPAE -ARRUDA-DEP. ANTONIO LUIZ FILHO</v>
      </c>
      <c r="C60" s="7" t="str">
        <f>'[1]TCE - ANEXO IV - Preencher'!E65</f>
        <v xml:space="preserve">3.9 - Material para Manutenção de Bens Imóveis </v>
      </c>
      <c r="D60" s="13">
        <f>'[1]TCE - ANEXO IV - Preencher'!F65</f>
        <v>12936474000129</v>
      </c>
      <c r="E60" s="9" t="str">
        <f>'[1]TCE - ANEXO IV - Preencher'!G65</f>
        <v>KARLA ISA BEZERRA - ME</v>
      </c>
      <c r="F60" s="9" t="str">
        <f>'[1]TCE - ANEXO IV - Preencher'!H65</f>
        <v>B</v>
      </c>
      <c r="G60" s="9" t="str">
        <f>'[1]TCE - ANEXO IV - Preencher'!I65</f>
        <v>S</v>
      </c>
      <c r="H60" s="9" t="str">
        <f>'[1]TCE - ANEXO IV - Preencher'!J65</f>
        <v>17531</v>
      </c>
      <c r="I60" s="10">
        <f>IF('[1]TCE - ANEXO IV - Preencher'!K65="","",'[1]TCE - ANEXO IV - Preencher'!K65)</f>
        <v>44076</v>
      </c>
      <c r="J60" s="9" t="str">
        <f>'[1]TCE - ANEXO IV - Preencher'!L65</f>
        <v>26200912936474000129550000000175311386668638</v>
      </c>
      <c r="K60" s="9" t="str">
        <f>IF(F60="B",LEFT('[1]TCE - ANEXO IV - Preencher'!M65,2),IF(F60="S",LEFT('[1]TCE - ANEXO IV - Preencher'!M65,7),IF('[1]TCE - ANEXO IV - Preencher'!H65="","")))</f>
        <v>26</v>
      </c>
      <c r="L60" s="11">
        <f>'[1]TCE - ANEXO IV - Preencher'!N65</f>
        <v>689</v>
      </c>
    </row>
    <row r="61" spans="1:12" s="12" customFormat="1" ht="19.5" customHeight="1" x14ac:dyDescent="0.2">
      <c r="A61" s="6" t="str">
        <f>'[1]TCE - ANEXO IV - Preencher'!B66</f>
        <v>10.894.988/0005-67</v>
      </c>
      <c r="B61" s="7" t="str">
        <f>'[1]TCE - ANEXO IV - Preencher'!C66</f>
        <v>UPAE -ARRUDA-DEP. ANTONIO LUIZ FILHO</v>
      </c>
      <c r="C61" s="7" t="str">
        <f>'[1]TCE - ANEXO IV - Preencher'!E66</f>
        <v xml:space="preserve">3.9 - Material para Manutenção de Bens Imóveis </v>
      </c>
      <c r="D61" s="13">
        <f>'[1]TCE - ANEXO IV - Preencher'!F66</f>
        <v>13845315000181</v>
      </c>
      <c r="E61" s="9" t="str">
        <f>'[1]TCE - ANEXO IV - Preencher'!G66</f>
        <v>M. J. DOS SANTOS SILVA EIRELI</v>
      </c>
      <c r="F61" s="9" t="str">
        <f>'[1]TCE - ANEXO IV - Preencher'!H66</f>
        <v>B</v>
      </c>
      <c r="G61" s="9" t="str">
        <f>'[1]TCE - ANEXO IV - Preencher'!I66</f>
        <v>S</v>
      </c>
      <c r="H61" s="9" t="str">
        <f>'[1]TCE - ANEXO IV - Preencher'!J66</f>
        <v>13940</v>
      </c>
      <c r="I61" s="10">
        <f>IF('[1]TCE - ANEXO IV - Preencher'!K66="","",'[1]TCE - ANEXO IV - Preencher'!K66)</f>
        <v>44083</v>
      </c>
      <c r="J61" s="9" t="str">
        <f>'[1]TCE - ANEXO IV - Preencher'!L66</f>
        <v>26200913845315000181550010000139401301868154</v>
      </c>
      <c r="K61" s="9" t="str">
        <f>IF(F61="B",LEFT('[1]TCE - ANEXO IV - Preencher'!M66,2),IF(F61="S",LEFT('[1]TCE - ANEXO IV - Preencher'!M66,7),IF('[1]TCE - ANEXO IV - Preencher'!H66="","")))</f>
        <v>26</v>
      </c>
      <c r="L61" s="11">
        <f>'[1]TCE - ANEXO IV - Preencher'!N66</f>
        <v>88</v>
      </c>
    </row>
    <row r="62" spans="1:12" s="12" customFormat="1" ht="19.5" customHeight="1" x14ac:dyDescent="0.2">
      <c r="A62" s="6" t="str">
        <f>'[1]TCE - ANEXO IV - Preencher'!B67</f>
        <v>10.894.988/0005-67</v>
      </c>
      <c r="B62" s="7" t="str">
        <f>'[1]TCE - ANEXO IV - Preencher'!C67</f>
        <v>UPAE -ARRUDA-DEP. ANTONIO LUIZ FILHO</v>
      </c>
      <c r="C62" s="7" t="str">
        <f>'[1]TCE - ANEXO IV - Preencher'!E67</f>
        <v xml:space="preserve">3.9 - Material para Manutenção de Bens Imóveis </v>
      </c>
      <c r="D62" s="13">
        <f>'[1]TCE - ANEXO IV - Preencher'!F67</f>
        <v>13845315000181</v>
      </c>
      <c r="E62" s="9" t="str">
        <f>'[1]TCE - ANEXO IV - Preencher'!G67</f>
        <v>M. J. DOS SANTOS SILVA EIRELI</v>
      </c>
      <c r="F62" s="9" t="str">
        <f>'[1]TCE - ANEXO IV - Preencher'!H67</f>
        <v>B</v>
      </c>
      <c r="G62" s="9" t="str">
        <f>'[1]TCE - ANEXO IV - Preencher'!I67</f>
        <v>S</v>
      </c>
      <c r="H62" s="9" t="str">
        <f>'[1]TCE - ANEXO IV - Preencher'!J67</f>
        <v>14007</v>
      </c>
      <c r="I62" s="10">
        <f>IF('[1]TCE - ANEXO IV - Preencher'!K67="","",'[1]TCE - ANEXO IV - Preencher'!K67)</f>
        <v>44103</v>
      </c>
      <c r="J62" s="9" t="str">
        <f>'[1]TCE - ANEXO IV - Preencher'!L67</f>
        <v>26200913845315000181550010000140071776832759</v>
      </c>
      <c r="K62" s="9" t="str">
        <f>IF(F62="B",LEFT('[1]TCE - ANEXO IV - Preencher'!M67,2),IF(F62="S",LEFT('[1]TCE - ANEXO IV - Preencher'!M67,7),IF('[1]TCE - ANEXO IV - Preencher'!H67="","")))</f>
        <v>26</v>
      </c>
      <c r="L62" s="11">
        <f>'[1]TCE - ANEXO IV - Preencher'!N67</f>
        <v>102</v>
      </c>
    </row>
    <row r="63" spans="1:12" s="12" customFormat="1" ht="19.5" customHeight="1" x14ac:dyDescent="0.2">
      <c r="A63" s="6" t="str">
        <f>'[1]TCE - ANEXO IV - Preencher'!B68</f>
        <v>10.894.988/0005-67</v>
      </c>
      <c r="B63" s="7" t="str">
        <f>'[1]TCE - ANEXO IV - Preencher'!C68</f>
        <v>UPAE -ARRUDA-DEP. ANTONIO LUIZ FILHO</v>
      </c>
      <c r="C63" s="7" t="str">
        <f>'[1]TCE - ANEXO IV - Preencher'!E68</f>
        <v xml:space="preserve">3.9 - Material para Manutenção de Bens Imóveis </v>
      </c>
      <c r="D63" s="8">
        <f>'[1]TCE - ANEXO IV - Preencher'!F68</f>
        <v>24091522000104</v>
      </c>
      <c r="E63" s="9" t="str">
        <f>'[1]TCE - ANEXO IV - Preencher'!G68</f>
        <v>MAFEMA LTDA EPP</v>
      </c>
      <c r="F63" s="9" t="str">
        <f>'[1]TCE - ANEXO IV - Preencher'!H68</f>
        <v>B</v>
      </c>
      <c r="G63" s="9" t="str">
        <f>'[1]TCE - ANEXO IV - Preencher'!I68</f>
        <v>S</v>
      </c>
      <c r="H63" s="9" t="str">
        <f>'[1]TCE - ANEXO IV - Preencher'!J68</f>
        <v>67050</v>
      </c>
      <c r="I63" s="10">
        <f>IF('[1]TCE - ANEXO IV - Preencher'!K68="","",'[1]TCE - ANEXO IV - Preencher'!K68)</f>
        <v>44089</v>
      </c>
      <c r="J63" s="9" t="str">
        <f>'[1]TCE - ANEXO IV - Preencher'!L68</f>
        <v>262009240915220001045500100006705010000695236</v>
      </c>
      <c r="K63" s="9" t="str">
        <f>IF(F63="B",LEFT('[1]TCE - ANEXO IV - Preencher'!M68,2),IF(F63="S",LEFT('[1]TCE - ANEXO IV - Preencher'!M68,7),IF('[1]TCE - ANEXO IV - Preencher'!H68="","")))</f>
        <v>26</v>
      </c>
      <c r="L63" s="11">
        <f>'[1]TCE - ANEXO IV - Preencher'!N68</f>
        <v>900</v>
      </c>
    </row>
    <row r="64" spans="1:12" s="12" customFormat="1" ht="19.5" customHeight="1" x14ac:dyDescent="0.2">
      <c r="A64" s="6" t="str">
        <f>'[1]TCE - ANEXO IV - Preencher'!B69</f>
        <v>10.894.988/0005-67</v>
      </c>
      <c r="B64" s="7" t="str">
        <f>'[1]TCE - ANEXO IV - Preencher'!C69</f>
        <v>UPAE -ARRUDA-DEP. ANTONIO LUIZ FILHO</v>
      </c>
      <c r="C64" s="7" t="str">
        <f>'[1]TCE - ANEXO IV - Preencher'!E69</f>
        <v xml:space="preserve">3.9 - Material para Manutenção de Bens Imóveis </v>
      </c>
      <c r="D64" s="8">
        <f>'[1]TCE - ANEXO IV - Preencher'!F69</f>
        <v>3866664000126</v>
      </c>
      <c r="E64" s="9" t="str">
        <f>'[1]TCE - ANEXO IV - Preencher'!G69</f>
        <v>MICRO OFFICE INFORMATICA LTDA</v>
      </c>
      <c r="F64" s="9" t="str">
        <f>'[1]TCE - ANEXO IV - Preencher'!H69</f>
        <v>B</v>
      </c>
      <c r="G64" s="9" t="str">
        <f>'[1]TCE - ANEXO IV - Preencher'!I69</f>
        <v>S</v>
      </c>
      <c r="H64" s="9" t="str">
        <f>'[1]TCE - ANEXO IV - Preencher'!J69</f>
        <v>70297</v>
      </c>
      <c r="I64" s="10">
        <f>IF('[1]TCE - ANEXO IV - Preencher'!K69="","",'[1]TCE - ANEXO IV - Preencher'!K69)</f>
        <v>44088</v>
      </c>
      <c r="J64" s="9" t="str">
        <f>'[1]TCE - ANEXO IV - Preencher'!L69</f>
        <v>26200903866664000126550030000702971003137495</v>
      </c>
      <c r="K64" s="9" t="str">
        <f>IF(F64="B",LEFT('[1]TCE - ANEXO IV - Preencher'!M69,2),IF(F64="S",LEFT('[1]TCE - ANEXO IV - Preencher'!M69,7),IF('[1]TCE - ANEXO IV - Preencher'!H69="","")))</f>
        <v>26</v>
      </c>
      <c r="L64" s="11">
        <f>'[1]TCE - ANEXO IV - Preencher'!N69</f>
        <v>198</v>
      </c>
    </row>
    <row r="65" spans="1:12" s="12" customFormat="1" ht="19.5" customHeight="1" x14ac:dyDescent="0.2">
      <c r="A65" s="6" t="str">
        <f>'[1]TCE - ANEXO IV - Preencher'!B70</f>
        <v>10.894.988/0005-67</v>
      </c>
      <c r="B65" s="7" t="str">
        <f>'[1]TCE - ANEXO IV - Preencher'!C70</f>
        <v>UPAE -ARRUDA-DEP. ANTONIO LUIZ FILHO</v>
      </c>
      <c r="C65" s="7" t="str">
        <f>'[1]TCE - ANEXO IV - Preencher'!E70</f>
        <v xml:space="preserve">3.9 - Material para Manutenção de Bens Imóveis </v>
      </c>
      <c r="D65" s="13" t="str">
        <f>'[1]TCE - ANEXO IV - Preencher'!F70</f>
        <v>09026535000106</v>
      </c>
      <c r="E65" s="9" t="str">
        <f>'[1]TCE - ANEXO IV - Preencher'!G70</f>
        <v>PALMA PARAFUSOS E FERRAMENTAS LTDA</v>
      </c>
      <c r="F65" s="9" t="str">
        <f>'[1]TCE - ANEXO IV - Preencher'!H70</f>
        <v>B</v>
      </c>
      <c r="G65" s="9" t="str">
        <f>'[1]TCE - ANEXO IV - Preencher'!I70</f>
        <v>S</v>
      </c>
      <c r="H65" s="9" t="str">
        <f>'[1]TCE - ANEXO IV - Preencher'!J70</f>
        <v>54010</v>
      </c>
      <c r="I65" s="10">
        <f>IF('[1]TCE - ANEXO IV - Preencher'!K70="","",'[1]TCE - ANEXO IV - Preencher'!K70)</f>
        <v>44095</v>
      </c>
      <c r="J65" s="9" t="str">
        <f>'[1]TCE - ANEXO IV - Preencher'!L70</f>
        <v>26200909026535000106550010000540101005017336</v>
      </c>
      <c r="K65" s="9" t="str">
        <f>IF(F65="B",LEFT('[1]TCE - ANEXO IV - Preencher'!M70,2),IF(F65="S",LEFT('[1]TCE - ANEXO IV - Preencher'!M70,7),IF('[1]TCE - ANEXO IV - Preencher'!H70="","")))</f>
        <v>26</v>
      </c>
      <c r="L65" s="11">
        <f>'[1]TCE - ANEXO IV - Preencher'!N70</f>
        <v>495</v>
      </c>
    </row>
    <row r="66" spans="1:12" s="12" customFormat="1" ht="19.5" customHeight="1" x14ac:dyDescent="0.2">
      <c r="A66" s="6" t="str">
        <f>'[1]TCE - ANEXO IV - Preencher'!B71</f>
        <v>10.894.988/0005-67</v>
      </c>
      <c r="B66" s="7" t="str">
        <f>'[1]TCE - ANEXO IV - Preencher'!C71</f>
        <v>UPAE -ARRUDA-DEP. ANTONIO LUIZ FILHO</v>
      </c>
      <c r="C66" s="7" t="str">
        <f>'[1]TCE - ANEXO IV - Preencher'!E71</f>
        <v xml:space="preserve">3.9 - Material para Manutenção de Bens Imóveis </v>
      </c>
      <c r="D66" s="13">
        <f>'[1]TCE - ANEXO IV - Preencher'!F71</f>
        <v>58295213000178</v>
      </c>
      <c r="E66" s="9" t="str">
        <f>'[1]TCE - ANEXO IV - Preencher'!G71</f>
        <v>PHILIPS MEDICAL SYSTEMS LTDA</v>
      </c>
      <c r="F66" s="9" t="str">
        <f>'[1]TCE - ANEXO IV - Preencher'!H71</f>
        <v>B</v>
      </c>
      <c r="G66" s="9" t="str">
        <f>'[1]TCE - ANEXO IV - Preencher'!I71</f>
        <v>S</v>
      </c>
      <c r="H66" s="9" t="str">
        <f>'[1]TCE - ANEXO IV - Preencher'!J71</f>
        <v>341789</v>
      </c>
      <c r="I66" s="10">
        <f>IF('[1]TCE - ANEXO IV - Preencher'!K71="","",'[1]TCE - ANEXO IV - Preencher'!K71)</f>
        <v>44097</v>
      </c>
      <c r="J66" s="9" t="str">
        <f>'[1]TCE - ANEXO IV - Preencher'!L71</f>
        <v>35200958295213000178550140003417891282552927</v>
      </c>
      <c r="K66" s="9" t="str">
        <f>IF(F66="B",LEFT('[1]TCE - ANEXO IV - Preencher'!M71,2),IF(F66="S",LEFT('[1]TCE - ANEXO IV - Preencher'!M71,7),IF('[1]TCE - ANEXO IV - Preencher'!H71="","")))</f>
        <v>35</v>
      </c>
      <c r="L66" s="11">
        <f>'[1]TCE - ANEXO IV - Preencher'!N71</f>
        <v>3801.81</v>
      </c>
    </row>
    <row r="67" spans="1:12" s="12" customFormat="1" ht="19.5" customHeight="1" x14ac:dyDescent="0.2">
      <c r="A67" s="6" t="str">
        <f>'[1]TCE - ANEXO IV - Preencher'!B72</f>
        <v>10.894.988/0005-67</v>
      </c>
      <c r="B67" s="7" t="str">
        <f>'[1]TCE - ANEXO IV - Preencher'!C72</f>
        <v>UPAE -ARRUDA-DEP. ANTONIO LUIZ FILHO</v>
      </c>
      <c r="C67" s="7" t="str">
        <f>'[1]TCE - ANEXO IV - Preencher'!E72</f>
        <v xml:space="preserve">3.9 - Material para Manutenção de Bens Imóveis </v>
      </c>
      <c r="D67" s="8">
        <f>'[1]TCE - ANEXO IV - Preencher'!F72</f>
        <v>1994968000143</v>
      </c>
      <c r="E67" s="9" t="str">
        <f>'[1]TCE - ANEXO IV - Preencher'!G72</f>
        <v>VIDEOMED LTDA</v>
      </c>
      <c r="F67" s="9" t="str">
        <f>'[1]TCE - ANEXO IV - Preencher'!H72</f>
        <v>B</v>
      </c>
      <c r="G67" s="9" t="str">
        <f>'[1]TCE - ANEXO IV - Preencher'!I72</f>
        <v>S</v>
      </c>
      <c r="H67" s="9" t="str">
        <f>'[1]TCE - ANEXO IV - Preencher'!J72</f>
        <v>7581</v>
      </c>
      <c r="I67" s="10">
        <f>IF('[1]TCE - ANEXO IV - Preencher'!K72="","",'[1]TCE - ANEXO IV - Preencher'!K72)</f>
        <v>44091</v>
      </c>
      <c r="J67" s="9" t="str">
        <f>'[1]TCE - ANEXO IV - Preencher'!L72</f>
        <v>26200901994968000143550010000075811310249829</v>
      </c>
      <c r="K67" s="9" t="str">
        <f>IF(F67="B",LEFT('[1]TCE - ANEXO IV - Preencher'!M72,2),IF(F67="S",LEFT('[1]TCE - ANEXO IV - Preencher'!M72,7),IF('[1]TCE - ANEXO IV - Preencher'!H72="","")))</f>
        <v>26</v>
      </c>
      <c r="L67" s="11">
        <f>'[1]TCE - ANEXO IV - Preencher'!N72</f>
        <v>2390</v>
      </c>
    </row>
    <row r="68" spans="1:12" s="12" customFormat="1" ht="19.5" customHeight="1" x14ac:dyDescent="0.2">
      <c r="A68" s="6" t="str">
        <f>'[1]TCE - ANEXO IV - Preencher'!B73</f>
        <v>10.894.988/0005-67</v>
      </c>
      <c r="B68" s="7" t="str">
        <f>'[1]TCE - ANEXO IV - Preencher'!C73</f>
        <v>UPAE -ARRUDA-DEP. ANTONIO LUIZ FILHO</v>
      </c>
      <c r="C68" s="7" t="str">
        <f>'[1]TCE - ANEXO IV - Preencher'!E73</f>
        <v xml:space="preserve">3.9 - Material para Manutenção de Bens Imóveis </v>
      </c>
      <c r="D68" s="13">
        <f>'[1]TCE - ANEXO IV - Preencher'!F73</f>
        <v>17801543000100</v>
      </c>
      <c r="E68" s="9" t="str">
        <f>'[1]TCE - ANEXO IV - Preencher'!G73</f>
        <v>GILSON CRISTOVÃO DE AGUIAR - ME</v>
      </c>
      <c r="F68" s="9" t="str">
        <f>'[1]TCE - ANEXO IV - Preencher'!H73</f>
        <v>B</v>
      </c>
      <c r="G68" s="9" t="str">
        <f>'[1]TCE - ANEXO IV - Preencher'!I73</f>
        <v>S</v>
      </c>
      <c r="H68" s="9" t="str">
        <f>'[1]TCE - ANEXO IV - Preencher'!J73</f>
        <v>1392</v>
      </c>
      <c r="I68" s="10">
        <f>IF('[1]TCE - ANEXO IV - Preencher'!K73="","",'[1]TCE - ANEXO IV - Preencher'!K73)</f>
        <v>44084</v>
      </c>
      <c r="J68" s="9" t="str">
        <f>'[1]TCE - ANEXO IV - Preencher'!L73</f>
        <v>26200917801543000100550010000013921921515124</v>
      </c>
      <c r="K68" s="9" t="str">
        <f>IF(F68="B",LEFT('[1]TCE - ANEXO IV - Preencher'!M73,2),IF(F68="S",LEFT('[1]TCE - ANEXO IV - Preencher'!M73,7),IF('[1]TCE - ANEXO IV - Preencher'!H73="","")))</f>
        <v>26</v>
      </c>
      <c r="L68" s="11">
        <f>'[1]TCE - ANEXO IV - Preencher'!N73</f>
        <v>38.200000000000003</v>
      </c>
    </row>
    <row r="69" spans="1:12" s="12" customFormat="1" ht="19.5" customHeight="1" x14ac:dyDescent="0.2">
      <c r="A69" s="6" t="str">
        <f>'[1]TCE - ANEXO IV - Preencher'!B74</f>
        <v>10.894.988/0005-67</v>
      </c>
      <c r="B69" s="7" t="str">
        <f>'[1]TCE - ANEXO IV - Preencher'!C74</f>
        <v>UPAE -ARRUDA-DEP. ANTONIO LUIZ FILHO</v>
      </c>
      <c r="C69" s="7" t="str">
        <f>'[1]TCE - ANEXO IV - Preencher'!E74</f>
        <v xml:space="preserve">3.10 - Material para Manutenção de Bens Móveis </v>
      </c>
      <c r="D69" s="8">
        <f>'[1]TCE - ANEXO IV - Preencher'!F74</f>
        <v>4752165000170</v>
      </c>
      <c r="E69" s="9" t="str">
        <f>'[1]TCE - ANEXO IV - Preencher'!G74</f>
        <v>LEMOS TELECOMUNICAÇÕES LTDA</v>
      </c>
      <c r="F69" s="9" t="str">
        <f>'[1]TCE - ANEXO IV - Preencher'!H74</f>
        <v>B</v>
      </c>
      <c r="G69" s="9" t="str">
        <f>'[1]TCE - ANEXO IV - Preencher'!I74</f>
        <v>S</v>
      </c>
      <c r="H69" s="9" t="str">
        <f>'[1]TCE - ANEXO IV - Preencher'!J74</f>
        <v>79752</v>
      </c>
      <c r="I69" s="10">
        <f>IF('[1]TCE - ANEXO IV - Preencher'!K74="","",'[1]TCE - ANEXO IV - Preencher'!K74)</f>
        <v>44095</v>
      </c>
      <c r="J69" s="9" t="str">
        <f>'[1]TCE - ANEXO IV - Preencher'!L74</f>
        <v>26200904752165000170550010000797521000564241</v>
      </c>
      <c r="K69" s="9" t="str">
        <f>IF(F69="B",LEFT('[1]TCE - ANEXO IV - Preencher'!M74,2),IF(F69="S",LEFT('[1]TCE - ANEXO IV - Preencher'!M74,7),IF('[1]TCE - ANEXO IV - Preencher'!H74="","")))</f>
        <v>26</v>
      </c>
      <c r="L69" s="11">
        <f>'[1]TCE - ANEXO IV - Preencher'!N74</f>
        <v>163.9</v>
      </c>
    </row>
    <row r="70" spans="1:12" s="12" customFormat="1" ht="19.5" customHeight="1" x14ac:dyDescent="0.2">
      <c r="A70" s="6" t="str">
        <f>'[1]TCE - ANEXO IV - Preencher'!B75</f>
        <v>10.894.988/0005-67</v>
      </c>
      <c r="B70" s="7" t="str">
        <f>'[1]TCE - ANEXO IV - Preencher'!C75</f>
        <v>UPAE -ARRUDA-DEP. ANTONIO LUIZ FILHO</v>
      </c>
      <c r="C70" s="7" t="str">
        <f>'[1]TCE - ANEXO IV - Preencher'!E75</f>
        <v xml:space="preserve">3.10 - Material para Manutenção de Bens Móveis </v>
      </c>
      <c r="D70" s="8">
        <f>'[1]TCE - ANEXO IV - Preencher'!F75</f>
        <v>3866664000126</v>
      </c>
      <c r="E70" s="9" t="str">
        <f>'[1]TCE - ANEXO IV - Preencher'!G75</f>
        <v>MICRO OFFICE INFORMATICA LTDA</v>
      </c>
      <c r="F70" s="9" t="str">
        <f>'[1]TCE - ANEXO IV - Preencher'!H75</f>
        <v>B</v>
      </c>
      <c r="G70" s="9" t="str">
        <f>'[1]TCE - ANEXO IV - Preencher'!I75</f>
        <v>S</v>
      </c>
      <c r="H70" s="9" t="str">
        <f>'[1]TCE - ANEXO IV - Preencher'!J75</f>
        <v>70297</v>
      </c>
      <c r="I70" s="10">
        <f>IF('[1]TCE - ANEXO IV - Preencher'!K75="","",'[1]TCE - ANEXO IV - Preencher'!K75)</f>
        <v>44088</v>
      </c>
      <c r="J70" s="9" t="str">
        <f>'[1]TCE - ANEXO IV - Preencher'!L75</f>
        <v>26200903866664000126550030000702971003137495</v>
      </c>
      <c r="K70" s="9" t="str">
        <f>IF(F70="B",LEFT('[1]TCE - ANEXO IV - Preencher'!M75,2),IF(F70="S",LEFT('[1]TCE - ANEXO IV - Preencher'!M75,7),IF('[1]TCE - ANEXO IV - Preencher'!H75="","")))</f>
        <v>26</v>
      </c>
      <c r="L70" s="11">
        <f>'[1]TCE - ANEXO IV - Preencher'!N75</f>
        <v>349.9</v>
      </c>
    </row>
    <row r="71" spans="1:12" s="12" customFormat="1" ht="19.5" customHeight="1" x14ac:dyDescent="0.2">
      <c r="A71" s="6" t="str">
        <f>'[1]TCE - ANEXO IV - Preencher'!B76</f>
        <v>10.894.988/0005-67</v>
      </c>
      <c r="B71" s="7" t="str">
        <f>'[1]TCE - ANEXO IV - Preencher'!C76</f>
        <v>UPAE -ARRUDA-DEP. ANTONIO LUIZ FILHO</v>
      </c>
      <c r="C71" s="7" t="str">
        <f>'[1]TCE - ANEXO IV - Preencher'!E76</f>
        <v xml:space="preserve">3.8 - Uniformes, Tecidos e Aviamentos </v>
      </c>
      <c r="D71" s="13">
        <f>'[1]TCE - ANEXO IV - Preencher'!F76</f>
        <v>11447578000107</v>
      </c>
      <c r="E71" s="9" t="str">
        <f>'[1]TCE - ANEXO IV - Preencher'!G76</f>
        <v>AMPLA COMERCIO DE PAPEL E MATERIAL DE LIMPEZA EIRELI</v>
      </c>
      <c r="F71" s="9" t="str">
        <f>'[1]TCE - ANEXO IV - Preencher'!H76</f>
        <v>B</v>
      </c>
      <c r="G71" s="9" t="str">
        <f>'[1]TCE - ANEXO IV - Preencher'!I76</f>
        <v>S</v>
      </c>
      <c r="H71" s="9" t="str">
        <f>'[1]TCE - ANEXO IV - Preencher'!J76</f>
        <v>1773</v>
      </c>
      <c r="I71" s="10">
        <f>IF('[1]TCE - ANEXO IV - Preencher'!K76="","",'[1]TCE - ANEXO IV - Preencher'!K76)</f>
        <v>44089</v>
      </c>
      <c r="J71" s="9" t="str">
        <f>'[1]TCE - ANEXO IV - Preencher'!L76</f>
        <v>26200911447578000107550010000017731000023752</v>
      </c>
      <c r="K71" s="9" t="str">
        <f>IF(F71="B",LEFT('[1]TCE - ANEXO IV - Preencher'!M76,2),IF(F71="S",LEFT('[1]TCE - ANEXO IV - Preencher'!M76,7),IF('[1]TCE - ANEXO IV - Preencher'!H76="","")))</f>
        <v>26</v>
      </c>
      <c r="L71" s="11">
        <f>'[1]TCE - ANEXO IV - Preencher'!N76</f>
        <v>43.38</v>
      </c>
    </row>
    <row r="72" spans="1:12" s="12" customFormat="1" ht="19.5" customHeight="1" x14ac:dyDescent="0.2">
      <c r="A72" s="6" t="str">
        <f>'[1]TCE - ANEXO IV - Preencher'!B77</f>
        <v>10.894.988/0005-67</v>
      </c>
      <c r="B72" s="7" t="str">
        <f>'[1]TCE - ANEXO IV - Preencher'!C77</f>
        <v>UPAE -ARRUDA-DEP. ANTONIO LUIZ FILHO</v>
      </c>
      <c r="C72" s="7" t="str">
        <f>'[1]TCE - ANEXO IV - Preencher'!E77</f>
        <v xml:space="preserve">3.8 - Uniformes, Tecidos e Aviamentos </v>
      </c>
      <c r="D72" s="13">
        <f>'[1]TCE - ANEXO IV - Preencher'!F77</f>
        <v>11101202000146</v>
      </c>
      <c r="E72" s="9" t="str">
        <f>'[1]TCE - ANEXO IV - Preencher'!G77</f>
        <v>VGC ALVES COMERCIO E SERVIÇOS</v>
      </c>
      <c r="F72" s="9" t="str">
        <f>'[1]TCE - ANEXO IV - Preencher'!H77</f>
        <v>B</v>
      </c>
      <c r="G72" s="9" t="str">
        <f>'[1]TCE - ANEXO IV - Preencher'!I77</f>
        <v>S</v>
      </c>
      <c r="H72" s="9" t="str">
        <f>'[1]TCE - ANEXO IV - Preencher'!J77</f>
        <v>10318</v>
      </c>
      <c r="I72" s="10">
        <f>IF('[1]TCE - ANEXO IV - Preencher'!K77="","",'[1]TCE - ANEXO IV - Preencher'!K77)</f>
        <v>44084</v>
      </c>
      <c r="J72" s="9" t="str">
        <f>'[1]TCE - ANEXO IV - Preencher'!L77</f>
        <v>26200911101202000146550010000103181543062506</v>
      </c>
      <c r="K72" s="9" t="str">
        <f>IF(F72="B",LEFT('[1]TCE - ANEXO IV - Preencher'!M77,2),IF(F72="S",LEFT('[1]TCE - ANEXO IV - Preencher'!M77,7),IF('[1]TCE - ANEXO IV - Preencher'!H77="","")))</f>
        <v>26</v>
      </c>
      <c r="L72" s="11">
        <f>'[1]TCE - ANEXO IV - Preencher'!N77</f>
        <v>13</v>
      </c>
    </row>
    <row r="73" spans="1:12" s="12" customFormat="1" ht="19.5" customHeight="1" x14ac:dyDescent="0.2">
      <c r="A73" s="6" t="str">
        <f>'[1]TCE - ANEXO IV - Preencher'!B78</f>
        <v>10.894.988/0005-67</v>
      </c>
      <c r="B73" s="7" t="str">
        <f>'[1]TCE - ANEXO IV - Preencher'!C78</f>
        <v>UPAE -ARRUDA-DEP. ANTONIO LUIZ FILHO</v>
      </c>
      <c r="C73" s="7" t="str">
        <f>'[1]TCE - ANEXO IV - Preencher'!E78</f>
        <v>3.99 - Outras despesas com Material de Consumo</v>
      </c>
      <c r="D73" s="13">
        <f>'[1]TCE - ANEXO IV - Preencher'!F78</f>
        <v>11447578000107</v>
      </c>
      <c r="E73" s="9" t="str">
        <f>'[1]TCE - ANEXO IV - Preencher'!G78</f>
        <v>AMPLA COMERCIO DE PAPEL E MATERIAL DE LIMPEZA EIRELI</v>
      </c>
      <c r="F73" s="9" t="str">
        <f>'[1]TCE - ANEXO IV - Preencher'!H78</f>
        <v>B</v>
      </c>
      <c r="G73" s="9" t="str">
        <f>'[1]TCE - ANEXO IV - Preencher'!I78</f>
        <v>S</v>
      </c>
      <c r="H73" s="9" t="str">
        <f>'[1]TCE - ANEXO IV - Preencher'!J78</f>
        <v>1751</v>
      </c>
      <c r="I73" s="10">
        <f>IF('[1]TCE - ANEXO IV - Preencher'!K78="","",'[1]TCE - ANEXO IV - Preencher'!K78)</f>
        <v>44083</v>
      </c>
      <c r="J73" s="9" t="str">
        <f>'[1]TCE - ANEXO IV - Preencher'!L78</f>
        <v>26200911447578000107550010000017511000023267</v>
      </c>
      <c r="K73" s="9" t="str">
        <f>IF(F73="B",LEFT('[1]TCE - ANEXO IV - Preencher'!M78,2),IF(F73="S",LEFT('[1]TCE - ANEXO IV - Preencher'!M78,7),IF('[1]TCE - ANEXO IV - Preencher'!H78="","")))</f>
        <v>26</v>
      </c>
      <c r="L73" s="11">
        <f>'[1]TCE - ANEXO IV - Preencher'!N78</f>
        <v>105</v>
      </c>
    </row>
    <row r="74" spans="1:12" s="12" customFormat="1" ht="19.5" customHeight="1" x14ac:dyDescent="0.2">
      <c r="A74" s="6" t="str">
        <f>'[1]TCE - ANEXO IV - Preencher'!B79</f>
        <v>10.894.988/0005-67</v>
      </c>
      <c r="B74" s="7" t="str">
        <f>'[1]TCE - ANEXO IV - Preencher'!C79</f>
        <v>UPAE -ARRUDA-DEP. ANTONIO LUIZ FILHO</v>
      </c>
      <c r="C74" s="7" t="str">
        <f>'[1]TCE - ANEXO IV - Preencher'!E79</f>
        <v>3.99 - Outras despesas com Material de Consumo</v>
      </c>
      <c r="D74" s="8">
        <f>'[1]TCE - ANEXO IV - Preencher'!F79</f>
        <v>8118432000103</v>
      </c>
      <c r="E74" s="9" t="str">
        <f>'[1]TCE - ANEXO IV - Preencher'!G79</f>
        <v>COMERCIAL DE TRANSFORMADORES LTDA</v>
      </c>
      <c r="F74" s="9" t="str">
        <f>'[1]TCE - ANEXO IV - Preencher'!H79</f>
        <v>B</v>
      </c>
      <c r="G74" s="9" t="str">
        <f>'[1]TCE - ANEXO IV - Preencher'!I79</f>
        <v>S</v>
      </c>
      <c r="H74" s="9" t="str">
        <f>'[1]TCE - ANEXO IV - Preencher'!J79</f>
        <v>13823</v>
      </c>
      <c r="I74" s="10">
        <f>IF('[1]TCE - ANEXO IV - Preencher'!K79="","",'[1]TCE - ANEXO IV - Preencher'!K79)</f>
        <v>44095</v>
      </c>
      <c r="J74" s="9" t="str">
        <f>'[1]TCE - ANEXO IV - Preencher'!L79</f>
        <v>26200908118432000103550020000138231101414759</v>
      </c>
      <c r="K74" s="9" t="str">
        <f>IF(F74="B",LEFT('[1]TCE - ANEXO IV - Preencher'!M79,2),IF(F74="S",LEFT('[1]TCE - ANEXO IV - Preencher'!M79,7),IF('[1]TCE - ANEXO IV - Preencher'!H79="","")))</f>
        <v>26</v>
      </c>
      <c r="L74" s="11">
        <f>'[1]TCE - ANEXO IV - Preencher'!N79</f>
        <v>549</v>
      </c>
    </row>
    <row r="75" spans="1:12" s="12" customFormat="1" ht="19.5" customHeight="1" x14ac:dyDescent="0.2">
      <c r="A75" s="6" t="str">
        <f>'[1]TCE - ANEXO IV - Preencher'!B80</f>
        <v>10.894.988/0005-67</v>
      </c>
      <c r="B75" s="7" t="str">
        <f>'[1]TCE - ANEXO IV - Preencher'!C80</f>
        <v>UPAE -ARRUDA-DEP. ANTONIO LUIZ FILHO</v>
      </c>
      <c r="C75" s="7" t="str">
        <f>'[1]TCE - ANEXO IV - Preencher'!E80</f>
        <v>3.99 - Outras despesas com Material de Consumo</v>
      </c>
      <c r="D75" s="8">
        <f>'[1]TCE - ANEXO IV - Preencher'!F80</f>
        <v>36377805000104</v>
      </c>
      <c r="E75" s="9" t="str">
        <f>'[1]TCE - ANEXO IV - Preencher'!G80</f>
        <v>PERNAMBUCO HOSPITALAR MATERIAL MEDICO HOSPITALAR</v>
      </c>
      <c r="F75" s="9" t="str">
        <f>'[1]TCE - ANEXO IV - Preencher'!H80</f>
        <v>B</v>
      </c>
      <c r="G75" s="9" t="str">
        <f>'[1]TCE - ANEXO IV - Preencher'!I80</f>
        <v>S</v>
      </c>
      <c r="H75" s="9" t="str">
        <f>'[1]TCE - ANEXO IV - Preencher'!J80</f>
        <v>187</v>
      </c>
      <c r="I75" s="10">
        <f>IF('[1]TCE - ANEXO IV - Preencher'!K80="","",'[1]TCE - ANEXO IV - Preencher'!K80)</f>
        <v>44084</v>
      </c>
      <c r="J75" s="9" t="str">
        <f>'[1]TCE - ANEXO IV - Preencher'!L80</f>
        <v>26200936377805000104550010000001871201420260</v>
      </c>
      <c r="K75" s="9" t="str">
        <f>IF(F75="B",LEFT('[1]TCE - ANEXO IV - Preencher'!M80,2),IF(F75="S",LEFT('[1]TCE - ANEXO IV - Preencher'!M80,7),IF('[1]TCE - ANEXO IV - Preencher'!H80="","")))</f>
        <v>26</v>
      </c>
      <c r="L75" s="11">
        <f>'[1]TCE - ANEXO IV - Preencher'!N80</f>
        <v>240</v>
      </c>
    </row>
    <row r="76" spans="1:12" s="12" customFormat="1" ht="19.5" customHeight="1" x14ac:dyDescent="0.2">
      <c r="A76" s="6" t="str">
        <f>'[1]TCE - ANEXO IV - Preencher'!B81</f>
        <v>10.894.988/0005-67</v>
      </c>
      <c r="B76" s="7" t="str">
        <f>'[1]TCE - ANEXO IV - Preencher'!C81</f>
        <v>UPAE -ARRUDA-DEP. ANTONIO LUIZ FILHO</v>
      </c>
      <c r="C76" s="7" t="str">
        <f>'[1]TCE - ANEXO IV - Preencher'!E81</f>
        <v xml:space="preserve">5.21 - Seguros em geral </v>
      </c>
      <c r="D76" s="13">
        <f>'[1]TCE - ANEXO IV - Preencher'!F81</f>
        <v>61383493000180</v>
      </c>
      <c r="E76" s="9" t="str">
        <f>'[1]TCE - ANEXO IV - Preencher'!G81</f>
        <v>SOMPO SEGUROS S.A</v>
      </c>
      <c r="F76" s="9" t="str">
        <f>'[1]TCE - ANEXO IV - Preencher'!H81</f>
        <v>S</v>
      </c>
      <c r="G76" s="9" t="str">
        <f>'[1]TCE - ANEXO IV - Preencher'!I81</f>
        <v>N</v>
      </c>
      <c r="H76" s="9">
        <f>'[1]TCE - ANEXO IV - Preencher'!J81</f>
        <v>0</v>
      </c>
      <c r="I76" s="10">
        <f>IF('[1]TCE - ANEXO IV - Preencher'!K81="","",'[1]TCE - ANEXO IV - Preencher'!K81)</f>
        <v>43900</v>
      </c>
      <c r="J76" s="9">
        <f>'[1]TCE - ANEXO IV - Preencher'!L81</f>
        <v>0</v>
      </c>
      <c r="K76" s="9" t="str">
        <f>IF(F76="B",LEFT('[1]TCE - ANEXO IV - Preencher'!M81,2),IF(F76="S",LEFT('[1]TCE - ANEXO IV - Preencher'!M81,7),IF('[1]TCE - ANEXO IV - Preencher'!H81="","")))</f>
        <v>26 -  P</v>
      </c>
      <c r="L76" s="11">
        <f>'[1]TCE - ANEXO IV - Preencher'!N81</f>
        <v>288.38</v>
      </c>
    </row>
    <row r="77" spans="1:12" s="12" customFormat="1" ht="19.5" customHeight="1" x14ac:dyDescent="0.2">
      <c r="A77" s="6" t="str">
        <f>'[1]TCE - ANEXO IV - Preencher'!B82</f>
        <v>10.894.988/0005-67</v>
      </c>
      <c r="B77" s="7" t="str">
        <f>'[1]TCE - ANEXO IV - Preencher'!C82</f>
        <v>UPAE -ARRUDA-DEP. ANTONIO LUIZ FILHO</v>
      </c>
      <c r="C77" s="7" t="str">
        <f>'[1]TCE - ANEXO IV - Preencher'!E82</f>
        <v xml:space="preserve">5.25 - Serviços Bancários </v>
      </c>
      <c r="D77" s="8">
        <f>'[1]TCE - ANEXO IV - Preencher'!F82</f>
        <v>60701190000104</v>
      </c>
      <c r="E77" s="9" t="str">
        <f>'[1]TCE - ANEXO IV - Preencher'!G82</f>
        <v>BANCO ITAU</v>
      </c>
      <c r="F77" s="9" t="str">
        <f>'[1]TCE - ANEXO IV - Preencher'!H82</f>
        <v>S</v>
      </c>
      <c r="G77" s="9" t="str">
        <f>'[1]TCE - ANEXO IV - Preencher'!I82</f>
        <v>N</v>
      </c>
      <c r="H77" s="9">
        <f>'[1]TCE - ANEXO IV - Preencher'!J82</f>
        <v>0</v>
      </c>
      <c r="I77" s="10">
        <f>IF('[1]TCE - ANEXO IV - Preencher'!K82="","",'[1]TCE - ANEXO IV - Preencher'!K82)</f>
        <v>44104</v>
      </c>
      <c r="J77" s="9">
        <f>'[1]TCE - ANEXO IV - Preencher'!L82</f>
        <v>0</v>
      </c>
      <c r="K77" s="9" t="str">
        <f>IF(F77="B",LEFT('[1]TCE - ANEXO IV - Preencher'!M82,2),IF(F77="S",LEFT('[1]TCE - ANEXO IV - Preencher'!M82,7),IF('[1]TCE - ANEXO IV - Preencher'!H82="","")))</f>
        <v>26 -  P</v>
      </c>
      <c r="L77" s="11">
        <f>'[1]TCE - ANEXO IV - Preencher'!N82</f>
        <v>1020</v>
      </c>
    </row>
    <row r="78" spans="1:12" s="12" customFormat="1" ht="19.5" customHeight="1" x14ac:dyDescent="0.2">
      <c r="A78" s="6" t="str">
        <f>'[1]TCE - ANEXO IV - Preencher'!B83</f>
        <v>10.894.988/0005-67</v>
      </c>
      <c r="B78" s="7" t="str">
        <f>'[1]TCE - ANEXO IV - Preencher'!C83</f>
        <v>UPAE -ARRUDA-DEP. ANTONIO LUIZ FILHO</v>
      </c>
      <c r="C78" s="7" t="str">
        <f>'[1]TCE - ANEXO IV - Preencher'!E83</f>
        <v xml:space="preserve">5.25 - Serviços Bancários </v>
      </c>
      <c r="D78" s="13">
        <f>'[1]TCE - ANEXO IV - Preencher'!F83</f>
        <v>60701190000104</v>
      </c>
      <c r="E78" s="9" t="str">
        <f>'[1]TCE - ANEXO IV - Preencher'!G83</f>
        <v>BANCO ITAU</v>
      </c>
      <c r="F78" s="9" t="str">
        <f>'[1]TCE - ANEXO IV - Preencher'!H83</f>
        <v>S</v>
      </c>
      <c r="G78" s="9" t="str">
        <f>'[1]TCE - ANEXO IV - Preencher'!I83</f>
        <v>N</v>
      </c>
      <c r="H78" s="9">
        <f>'[1]TCE - ANEXO IV - Preencher'!J83</f>
        <v>0</v>
      </c>
      <c r="I78" s="10">
        <f>IF('[1]TCE - ANEXO IV - Preencher'!K83="","",'[1]TCE - ANEXO IV - Preencher'!K83)</f>
        <v>44104</v>
      </c>
      <c r="J78" s="9">
        <f>'[1]TCE - ANEXO IV - Preencher'!L83</f>
        <v>0</v>
      </c>
      <c r="K78" s="9" t="str">
        <f>IF(F78="B",LEFT('[1]TCE - ANEXO IV - Preencher'!M83,2),IF(F78="S",LEFT('[1]TCE - ANEXO IV - Preencher'!M83,7),IF('[1]TCE - ANEXO IV - Preencher'!H83="","")))</f>
        <v>26 -  P</v>
      </c>
      <c r="L78" s="11">
        <f>'[1]TCE - ANEXO IV - Preencher'!N83</f>
        <v>674.81</v>
      </c>
    </row>
    <row r="79" spans="1:12" s="12" customFormat="1" ht="19.5" customHeight="1" x14ac:dyDescent="0.2">
      <c r="A79" s="6" t="str">
        <f>'[1]TCE - ANEXO IV - Preencher'!B84</f>
        <v>10.894.988/0005-67</v>
      </c>
      <c r="B79" s="7" t="str">
        <f>'[1]TCE - ANEXO IV - Preencher'!C84</f>
        <v>UPAE -ARRUDA-DEP. ANTONIO LUIZ FILHO</v>
      </c>
      <c r="C79" s="7" t="str">
        <f>'[1]TCE - ANEXO IV - Preencher'!E84</f>
        <v>5.9 - Telefonia Móvel</v>
      </c>
      <c r="D79" s="13">
        <f>'[1]TCE - ANEXO IV - Preencher'!F84</f>
        <v>40432544000147</v>
      </c>
      <c r="E79" s="9" t="str">
        <f>'[1]TCE - ANEXO IV - Preencher'!G84</f>
        <v>CLARO S.A.</v>
      </c>
      <c r="F79" s="9" t="str">
        <f>'[1]TCE - ANEXO IV - Preencher'!H84</f>
        <v>S</v>
      </c>
      <c r="G79" s="9" t="str">
        <f>'[1]TCE - ANEXO IV - Preencher'!I84</f>
        <v>S</v>
      </c>
      <c r="H79" s="9" t="str">
        <f>'[1]TCE - ANEXO IV - Preencher'!J84</f>
        <v>199177/092020</v>
      </c>
      <c r="I79" s="10">
        <f>IF('[1]TCE - ANEXO IV - Preencher'!K84="","",'[1]TCE - ANEXO IV - Preencher'!K84)</f>
        <v>44088</v>
      </c>
      <c r="J79" s="9">
        <f>'[1]TCE - ANEXO IV - Preencher'!L84</f>
        <v>0</v>
      </c>
      <c r="K79" s="9" t="str">
        <f>IF(F79="B",LEFT('[1]TCE - ANEXO IV - Preencher'!M84,2),IF(F79="S",LEFT('[1]TCE - ANEXO IV - Preencher'!M84,7),IF('[1]TCE - ANEXO IV - Preencher'!H84="","")))</f>
        <v>26 -  P</v>
      </c>
      <c r="L79" s="11">
        <f>'[1]TCE - ANEXO IV - Preencher'!N84</f>
        <v>249.54</v>
      </c>
    </row>
    <row r="80" spans="1:12" s="12" customFormat="1" ht="19.5" customHeight="1" x14ac:dyDescent="0.2">
      <c r="A80" s="6" t="str">
        <f>'[1]TCE - ANEXO IV - Preencher'!B85</f>
        <v>10.894.988/0005-67</v>
      </c>
      <c r="B80" s="7" t="str">
        <f>'[1]TCE - ANEXO IV - Preencher'!C85</f>
        <v>UPAE -ARRUDA-DEP. ANTONIO LUIZ FILHO</v>
      </c>
      <c r="C80" s="7" t="str">
        <f>'[1]TCE - ANEXO IV - Preencher'!E85</f>
        <v>5.18 - Teledonia Fixa</v>
      </c>
      <c r="D80" s="13" t="str">
        <f>'[1]TCE - ANEXO IV - Preencher'!F85</f>
        <v>06985306000120</v>
      </c>
      <c r="E80" s="9" t="str">
        <f>'[1]TCE - ANEXO IV - Preencher'!G85</f>
        <v>SERVHOST INTERNET LTDA ME</v>
      </c>
      <c r="F80" s="9" t="str">
        <f>'[1]TCE - ANEXO IV - Preencher'!H85</f>
        <v>S</v>
      </c>
      <c r="G80" s="9" t="str">
        <f>'[1]TCE - ANEXO IV - Preencher'!I85</f>
        <v>S</v>
      </c>
      <c r="H80" s="9" t="str">
        <f>'[1]TCE - ANEXO IV - Preencher'!J85</f>
        <v>7050</v>
      </c>
      <c r="I80" s="10">
        <f>IF('[1]TCE - ANEXO IV - Preencher'!K85="","",'[1]TCE - ANEXO IV - Preencher'!K85)</f>
        <v>44075</v>
      </c>
      <c r="J80" s="9">
        <f>'[1]TCE - ANEXO IV - Preencher'!L85</f>
        <v>0</v>
      </c>
      <c r="K80" s="9" t="str">
        <f>IF(F80="B",LEFT('[1]TCE - ANEXO IV - Preencher'!M85,2),IF(F80="S",LEFT('[1]TCE - ANEXO IV - Preencher'!M85,7),IF('[1]TCE - ANEXO IV - Preencher'!H85="","")))</f>
        <v>2611606</v>
      </c>
      <c r="L80" s="11">
        <f>'[1]TCE - ANEXO IV - Preencher'!N85</f>
        <v>74.14</v>
      </c>
    </row>
    <row r="81" spans="1:12" s="12" customFormat="1" ht="19.5" customHeight="1" x14ac:dyDescent="0.2">
      <c r="A81" s="6" t="str">
        <f>'[1]TCE - ANEXO IV - Preencher'!B86</f>
        <v>10.894.988/0005-67</v>
      </c>
      <c r="B81" s="7" t="str">
        <f>'[1]TCE - ANEXO IV - Preencher'!C86</f>
        <v>UPAE -ARRUDA-DEP. ANTONIO LUIZ FILHO</v>
      </c>
      <c r="C81" s="7" t="str">
        <f>'[1]TCE - ANEXO IV - Preencher'!E86</f>
        <v>5.18 - Teledonia Fixa</v>
      </c>
      <c r="D81" s="13">
        <f>'[1]TCE - ANEXO IV - Preencher'!F86</f>
        <v>11966640000924</v>
      </c>
      <c r="E81" s="9" t="str">
        <f>'[1]TCE - ANEXO IV - Preencher'!G86</f>
        <v>BR DIGITAL TELECOMUNICAÇÕES LTDA</v>
      </c>
      <c r="F81" s="9" t="str">
        <f>'[1]TCE - ANEXO IV - Preencher'!H86</f>
        <v>S</v>
      </c>
      <c r="G81" s="9" t="str">
        <f>'[1]TCE - ANEXO IV - Preencher'!I86</f>
        <v>S</v>
      </c>
      <c r="H81" s="9" t="str">
        <f>'[1]TCE - ANEXO IV - Preencher'!J86</f>
        <v>9752</v>
      </c>
      <c r="I81" s="10">
        <f>IF('[1]TCE - ANEXO IV - Preencher'!K86="","",'[1]TCE - ANEXO IV - Preencher'!K86)</f>
        <v>44090</v>
      </c>
      <c r="J81" s="9">
        <f>'[1]TCE - ANEXO IV - Preencher'!L86</f>
        <v>0</v>
      </c>
      <c r="K81" s="9" t="str">
        <f>IF(F81="B",LEFT('[1]TCE - ANEXO IV - Preencher'!M86,2),IF(F81="S",LEFT('[1]TCE - ANEXO IV - Preencher'!M86,7),IF('[1]TCE - ANEXO IV - Preencher'!H86="","")))</f>
        <v>5300108</v>
      </c>
      <c r="L81" s="11">
        <f>'[1]TCE - ANEXO IV - Preencher'!N86</f>
        <v>854.71</v>
      </c>
    </row>
    <row r="82" spans="1:12" s="12" customFormat="1" ht="19.5" customHeight="1" x14ac:dyDescent="0.2">
      <c r="A82" s="6" t="str">
        <f>'[1]TCE - ANEXO IV - Preencher'!B87</f>
        <v>10.894.988/0005-67</v>
      </c>
      <c r="B82" s="7" t="str">
        <f>'[1]TCE - ANEXO IV - Preencher'!C87</f>
        <v>UPAE -ARRUDA-DEP. ANTONIO LUIZ FILHO</v>
      </c>
      <c r="C82" s="7" t="str">
        <f>'[1]TCE - ANEXO IV - Preencher'!E87</f>
        <v>5.18 - Teledonia Fixa</v>
      </c>
      <c r="D82" s="13">
        <f>'[1]TCE - ANEXO IV - Preencher'!F87</f>
        <v>11678913000188</v>
      </c>
      <c r="E82" s="9" t="str">
        <f>'[1]TCE - ANEXO IV - Preencher'!G87</f>
        <v>A2M TECNOLOGIA EM INTERNET LTDA - SURFIX</v>
      </c>
      <c r="F82" s="9" t="str">
        <f>'[1]TCE - ANEXO IV - Preencher'!H87</f>
        <v>S</v>
      </c>
      <c r="G82" s="9" t="str">
        <f>'[1]TCE - ANEXO IV - Preencher'!I87</f>
        <v>S</v>
      </c>
      <c r="H82" s="9" t="str">
        <f>'[1]TCE - ANEXO IV - Preencher'!J87</f>
        <v>2244</v>
      </c>
      <c r="I82" s="10">
        <f>IF('[1]TCE - ANEXO IV - Preencher'!K87="","",'[1]TCE - ANEXO IV - Preencher'!K87)</f>
        <v>44105</v>
      </c>
      <c r="J82" s="9">
        <f>'[1]TCE - ANEXO IV - Preencher'!L87</f>
        <v>0</v>
      </c>
      <c r="K82" s="9" t="str">
        <f>IF(F82="B",LEFT('[1]TCE - ANEXO IV - Preencher'!M87,2),IF(F82="S",LEFT('[1]TCE - ANEXO IV - Preencher'!M87,7),IF('[1]TCE - ANEXO IV - Preencher'!H87="","")))</f>
        <v>2611606</v>
      </c>
      <c r="L82" s="11">
        <f>'[1]TCE - ANEXO IV - Preencher'!N87</f>
        <v>500</v>
      </c>
    </row>
    <row r="83" spans="1:12" s="12" customFormat="1" ht="19.5" customHeight="1" x14ac:dyDescent="0.2">
      <c r="A83" s="6" t="str">
        <f>'[1]TCE - ANEXO IV - Preencher'!B88</f>
        <v>10.894.988/0005-67</v>
      </c>
      <c r="B83" s="7" t="str">
        <f>'[1]TCE - ANEXO IV - Preencher'!C88</f>
        <v>UPAE -ARRUDA-DEP. ANTONIO LUIZ FILHO</v>
      </c>
      <c r="C83" s="7" t="str">
        <f>'[1]TCE - ANEXO IV - Preencher'!E88</f>
        <v>5.18 - Teledonia Fixa</v>
      </c>
      <c r="D83" s="13">
        <f>'[1]TCE - ANEXO IV - Preencher'!F88</f>
        <v>11844663000109</v>
      </c>
      <c r="E83" s="9" t="str">
        <f>'[1]TCE - ANEXO IV - Preencher'!G88</f>
        <v>1TELECOM SERVIÇOS DE TECNOLOGIA EM INTERNET LTDA PE</v>
      </c>
      <c r="F83" s="9" t="str">
        <f>'[1]TCE - ANEXO IV - Preencher'!H88</f>
        <v>S</v>
      </c>
      <c r="G83" s="9" t="str">
        <f>'[1]TCE - ANEXO IV - Preencher'!I88</f>
        <v>S</v>
      </c>
      <c r="H83" s="9" t="str">
        <f>'[1]TCE - ANEXO IV - Preencher'!J88</f>
        <v>72724</v>
      </c>
      <c r="I83" s="10">
        <f>IF('[1]TCE - ANEXO IV - Preencher'!K88="","",'[1]TCE - ANEXO IV - Preencher'!K88)</f>
        <v>44110</v>
      </c>
      <c r="J83" s="9">
        <f>'[1]TCE - ANEXO IV - Preencher'!L88</f>
        <v>0</v>
      </c>
      <c r="K83" s="9" t="str">
        <f>IF(F83="B",LEFT('[1]TCE - ANEXO IV - Preencher'!M88,2),IF(F83="S",LEFT('[1]TCE - ANEXO IV - Preencher'!M88,7),IF('[1]TCE - ANEXO IV - Preencher'!H88="","")))</f>
        <v>2611606</v>
      </c>
      <c r="L83" s="11">
        <f>'[1]TCE - ANEXO IV - Preencher'!N88</f>
        <v>342</v>
      </c>
    </row>
    <row r="84" spans="1:12" s="12" customFormat="1" ht="19.5" customHeight="1" x14ac:dyDescent="0.2">
      <c r="A84" s="6" t="str">
        <f>'[1]TCE - ANEXO IV - Preencher'!B89</f>
        <v>10.894.988/0005-67</v>
      </c>
      <c r="B84" s="7" t="str">
        <f>'[1]TCE - ANEXO IV - Preencher'!C89</f>
        <v>UPAE -ARRUDA-DEP. ANTONIO LUIZ FILHO</v>
      </c>
      <c r="C84" s="7" t="str">
        <f>'[1]TCE - ANEXO IV - Preencher'!E89</f>
        <v>5.18 - Teledonia Fixa</v>
      </c>
      <c r="D84" s="13">
        <f>'[1]TCE - ANEXO IV - Preencher'!F89</f>
        <v>11844663000109</v>
      </c>
      <c r="E84" s="9" t="str">
        <f>'[1]TCE - ANEXO IV - Preencher'!G89</f>
        <v>1TELECOM SERVIÇOS DE TECNOLOGIA EM INTERNET LTDA PE</v>
      </c>
      <c r="F84" s="9" t="str">
        <f>'[1]TCE - ANEXO IV - Preencher'!H89</f>
        <v>S</v>
      </c>
      <c r="G84" s="9" t="str">
        <f>'[1]TCE - ANEXO IV - Preencher'!I89</f>
        <v>S</v>
      </c>
      <c r="H84" s="9" t="str">
        <f>'[1]TCE - ANEXO IV - Preencher'!J89</f>
        <v>60189</v>
      </c>
      <c r="I84" s="10">
        <f>IF('[1]TCE - ANEXO IV - Preencher'!K89="","",'[1]TCE - ANEXO IV - Preencher'!K89)</f>
        <v>44110</v>
      </c>
      <c r="J84" s="9">
        <f>'[1]TCE - ANEXO IV - Preencher'!L89</f>
        <v>0</v>
      </c>
      <c r="K84" s="9" t="str">
        <f>IF(F84="B",LEFT('[1]TCE - ANEXO IV - Preencher'!M89,2),IF(F84="S",LEFT('[1]TCE - ANEXO IV - Preencher'!M89,7),IF('[1]TCE - ANEXO IV - Preencher'!H89="","")))</f>
        <v>2611606</v>
      </c>
      <c r="L84" s="11">
        <f>'[1]TCE - ANEXO IV - Preencher'!N89</f>
        <v>558</v>
      </c>
    </row>
    <row r="85" spans="1:12" s="12" customFormat="1" ht="19.5" customHeight="1" x14ac:dyDescent="0.2">
      <c r="A85" s="6" t="str">
        <f>'[1]TCE - ANEXO IV - Preencher'!B90</f>
        <v>10.894.988/0005-67</v>
      </c>
      <c r="B85" s="7" t="str">
        <f>'[1]TCE - ANEXO IV - Preencher'!C90</f>
        <v>UPAE -ARRUDA-DEP. ANTONIO LUIZ FILHO</v>
      </c>
      <c r="C85" s="7" t="str">
        <f>'[1]TCE - ANEXO IV - Preencher'!E90</f>
        <v>5.13 - Água e Esgoto</v>
      </c>
      <c r="D85" s="13" t="str">
        <f>'[1]TCE - ANEXO IV - Preencher'!F90</f>
        <v>09769035000164</v>
      </c>
      <c r="E85" s="9" t="str">
        <f>'[1]TCE - ANEXO IV - Preencher'!G90</f>
        <v>COMPESA</v>
      </c>
      <c r="F85" s="9" t="str">
        <f>'[1]TCE - ANEXO IV - Preencher'!H90</f>
        <v>S</v>
      </c>
      <c r="G85" s="9" t="str">
        <f>'[1]TCE - ANEXO IV - Preencher'!I90</f>
        <v>S</v>
      </c>
      <c r="H85" s="9" t="str">
        <f>'[1]TCE - ANEXO IV - Preencher'!J90</f>
        <v>10394328.5</v>
      </c>
      <c r="I85" s="10">
        <f>IF('[1]TCE - ANEXO IV - Preencher'!K90="","",'[1]TCE - ANEXO IV - Preencher'!K90)</f>
        <v>44098</v>
      </c>
      <c r="J85" s="9">
        <f>'[1]TCE - ANEXO IV - Preencher'!L90</f>
        <v>0</v>
      </c>
      <c r="K85" s="9" t="str">
        <f>IF(F85="B",LEFT('[1]TCE - ANEXO IV - Preencher'!M90,2),IF(F85="S",LEFT('[1]TCE - ANEXO IV - Preencher'!M90,7),IF('[1]TCE - ANEXO IV - Preencher'!H90="","")))</f>
        <v>2611606</v>
      </c>
      <c r="L85" s="11">
        <f>'[1]TCE - ANEXO IV - Preencher'!N90</f>
        <v>803.67</v>
      </c>
    </row>
    <row r="86" spans="1:12" s="12" customFormat="1" ht="19.5" customHeight="1" x14ac:dyDescent="0.2">
      <c r="A86" s="6" t="str">
        <f>'[1]TCE - ANEXO IV - Preencher'!B91</f>
        <v>10.894.988/0005-67</v>
      </c>
      <c r="B86" s="7" t="str">
        <f>'[1]TCE - ANEXO IV - Preencher'!C91</f>
        <v>UPAE -ARRUDA-DEP. ANTONIO LUIZ FILHO</v>
      </c>
      <c r="C86" s="7" t="str">
        <f>'[1]TCE - ANEXO IV - Preencher'!E91</f>
        <v>5.12 - Energia Elétrica</v>
      </c>
      <c r="D86" s="13">
        <f>'[1]TCE - ANEXO IV - Preencher'!F91</f>
        <v>10835932000108</v>
      </c>
      <c r="E86" s="9" t="str">
        <f>'[1]TCE - ANEXO IV - Preencher'!G91</f>
        <v>COMPANHIA ENERGETICA DE PERNAMBUCO</v>
      </c>
      <c r="F86" s="9" t="str">
        <f>'[1]TCE - ANEXO IV - Preencher'!H91</f>
        <v>S</v>
      </c>
      <c r="G86" s="9" t="str">
        <f>'[1]TCE - ANEXO IV - Preencher'!I91</f>
        <v>S</v>
      </c>
      <c r="H86" s="9" t="str">
        <f>'[1]TCE - ANEXO IV - Preencher'!J91</f>
        <v>124502862</v>
      </c>
      <c r="I86" s="10">
        <f>IF('[1]TCE - ANEXO IV - Preencher'!K91="","",'[1]TCE - ANEXO IV - Preencher'!K91)</f>
        <v>44092</v>
      </c>
      <c r="J86" s="9">
        <f>'[1]TCE - ANEXO IV - Preencher'!L91</f>
        <v>0</v>
      </c>
      <c r="K86" s="9" t="str">
        <f>IF(F86="B",LEFT('[1]TCE - ANEXO IV - Preencher'!M91,2),IF(F86="S",LEFT('[1]TCE - ANEXO IV - Preencher'!M91,7),IF('[1]TCE - ANEXO IV - Preencher'!H91="","")))</f>
        <v>2611606</v>
      </c>
      <c r="L86" s="11">
        <f>'[1]TCE - ANEXO IV - Preencher'!N91</f>
        <v>10974.15</v>
      </c>
    </row>
    <row r="87" spans="1:12" s="12" customFormat="1" ht="19.5" customHeight="1" x14ac:dyDescent="0.2">
      <c r="A87" s="6" t="str">
        <f>'[1]TCE - ANEXO IV - Preencher'!B92</f>
        <v>10.894.988/0005-67</v>
      </c>
      <c r="B87" s="7" t="str">
        <f>'[1]TCE - ANEXO IV - Preencher'!C92</f>
        <v>UPAE -ARRUDA-DEP. ANTONIO LUIZ FILHO</v>
      </c>
      <c r="C87" s="7" t="str">
        <f>'[1]TCE - ANEXO IV - Preencher'!E92</f>
        <v>5.3 - Locação de Máquinas e Equipamentos</v>
      </c>
      <c r="D87" s="13" t="str">
        <f>'[1]TCE - ANEXO IV - Preencher'!F92</f>
        <v>04966953000160</v>
      </c>
      <c r="E87" s="9" t="str">
        <f>'[1]TCE - ANEXO IV - Preencher'!G92</f>
        <v>MPM ALUGUEL DE AR LTDA</v>
      </c>
      <c r="F87" s="9" t="str">
        <f>'[1]TCE - ANEXO IV - Preencher'!H92</f>
        <v>S</v>
      </c>
      <c r="G87" s="9" t="str">
        <f>'[1]TCE - ANEXO IV - Preencher'!I92</f>
        <v>S</v>
      </c>
      <c r="H87" s="9" t="str">
        <f>'[1]TCE - ANEXO IV - Preencher'!J92</f>
        <v>2349</v>
      </c>
      <c r="I87" s="10">
        <f>IF('[1]TCE - ANEXO IV - Preencher'!K92="","",'[1]TCE - ANEXO IV - Preencher'!K92)</f>
        <v>44105</v>
      </c>
      <c r="J87" s="9">
        <f>'[1]TCE - ANEXO IV - Preencher'!L92</f>
        <v>0</v>
      </c>
      <c r="K87" s="9" t="str">
        <f>IF(F87="B",LEFT('[1]TCE - ANEXO IV - Preencher'!M92,2),IF(F87="S",LEFT('[1]TCE - ANEXO IV - Preencher'!M92,7),IF('[1]TCE - ANEXO IV - Preencher'!H92="","")))</f>
        <v>2611606</v>
      </c>
      <c r="L87" s="11">
        <f>'[1]TCE - ANEXO IV - Preencher'!N92</f>
        <v>9815</v>
      </c>
    </row>
    <row r="88" spans="1:12" s="12" customFormat="1" ht="19.5" customHeight="1" x14ac:dyDescent="0.2">
      <c r="A88" s="6" t="str">
        <f>'[1]TCE - ANEXO IV - Preencher'!B93</f>
        <v>10.894.988/0005-67</v>
      </c>
      <c r="B88" s="7" t="str">
        <f>'[1]TCE - ANEXO IV - Preencher'!C93</f>
        <v>UPAE -ARRUDA-DEP. ANTONIO LUIZ FILHO</v>
      </c>
      <c r="C88" s="7" t="str">
        <f>'[1]TCE - ANEXO IV - Preencher'!E93</f>
        <v>5.3 - Locação de Máquinas e Equipamentos</v>
      </c>
      <c r="D88" s="13">
        <f>'[1]TCE - ANEXO IV - Preencher'!F93</f>
        <v>19533734000164</v>
      </c>
      <c r="E88" s="9" t="str">
        <f>'[1]TCE - ANEXO IV - Preencher'!G93</f>
        <v>ALEXSANDRA DE GUSMÃO NERES-ME</v>
      </c>
      <c r="F88" s="9" t="str">
        <f>'[1]TCE - ANEXO IV - Preencher'!H93</f>
        <v>S</v>
      </c>
      <c r="G88" s="9" t="str">
        <f>'[1]TCE - ANEXO IV - Preencher'!I93</f>
        <v>S</v>
      </c>
      <c r="H88" s="9" t="str">
        <f>'[1]TCE - ANEXO IV - Preencher'!J93</f>
        <v>9094</v>
      </c>
      <c r="I88" s="10">
        <f>IF('[1]TCE - ANEXO IV - Preencher'!K93="","",'[1]TCE - ANEXO IV - Preencher'!K93)</f>
        <v>44110</v>
      </c>
      <c r="J88" s="9">
        <f>'[1]TCE - ANEXO IV - Preencher'!L93</f>
        <v>0</v>
      </c>
      <c r="K88" s="9" t="str">
        <f>IF(F88="B",LEFT('[1]TCE - ANEXO IV - Preencher'!M93,2),IF(F88="S",LEFT('[1]TCE - ANEXO IV - Preencher'!M93,7),IF('[1]TCE - ANEXO IV - Preencher'!H93="","")))</f>
        <v>2611606</v>
      </c>
      <c r="L88" s="11">
        <f>'[1]TCE - ANEXO IV - Preencher'!N93</f>
        <v>410</v>
      </c>
    </row>
    <row r="89" spans="1:12" s="12" customFormat="1" ht="19.5" customHeight="1" x14ac:dyDescent="0.2">
      <c r="A89" s="6" t="str">
        <f>'[1]TCE - ANEXO IV - Preencher'!B94</f>
        <v>10.894.988/0005-67</v>
      </c>
      <c r="B89" s="7" t="str">
        <f>'[1]TCE - ANEXO IV - Preencher'!C94</f>
        <v>UPAE -ARRUDA-DEP. ANTONIO LUIZ FILHO</v>
      </c>
      <c r="C89" s="7" t="str">
        <f>'[1]TCE - ANEXO IV - Preencher'!E94</f>
        <v>5.3 - Locação de Máquinas e Equipamentos</v>
      </c>
      <c r="D89" s="13">
        <f>'[1]TCE - ANEXO IV - Preencher'!F94</f>
        <v>19533734000164</v>
      </c>
      <c r="E89" s="9" t="str">
        <f>'[1]TCE - ANEXO IV - Preencher'!G94</f>
        <v>ALEXSANDRA DE GUSMÃO NERES-ME</v>
      </c>
      <c r="F89" s="9" t="str">
        <f>'[1]TCE - ANEXO IV - Preencher'!H94</f>
        <v>S</v>
      </c>
      <c r="G89" s="9" t="str">
        <f>'[1]TCE - ANEXO IV - Preencher'!I94</f>
        <v>S</v>
      </c>
      <c r="H89" s="9" t="str">
        <f>'[1]TCE - ANEXO IV - Preencher'!J94</f>
        <v>9093</v>
      </c>
      <c r="I89" s="10">
        <f>IF('[1]TCE - ANEXO IV - Preencher'!K94="","",'[1]TCE - ANEXO IV - Preencher'!K94)</f>
        <v>44110</v>
      </c>
      <c r="J89" s="9">
        <f>'[1]TCE - ANEXO IV - Preencher'!L94</f>
        <v>0</v>
      </c>
      <c r="K89" s="9" t="str">
        <f>IF(F89="B",LEFT('[1]TCE - ANEXO IV - Preencher'!M94,2),IF(F89="S",LEFT('[1]TCE - ANEXO IV - Preencher'!M94,7),IF('[1]TCE - ANEXO IV - Preencher'!H94="","")))</f>
        <v>2611606</v>
      </c>
      <c r="L89" s="11">
        <f>'[1]TCE - ANEXO IV - Preencher'!N94</f>
        <v>1449</v>
      </c>
    </row>
    <row r="90" spans="1:12" s="12" customFormat="1" ht="19.5" customHeight="1" x14ac:dyDescent="0.2">
      <c r="A90" s="6" t="str">
        <f>'[1]TCE - ANEXO IV - Preencher'!B95</f>
        <v>10.894.988/0005-67</v>
      </c>
      <c r="B90" s="7" t="str">
        <f>'[1]TCE - ANEXO IV - Preencher'!C95</f>
        <v>UPAE -ARRUDA-DEP. ANTONIO LUIZ FILHO</v>
      </c>
      <c r="C90" s="7" t="str">
        <f>'[1]TCE - ANEXO IV - Preencher'!E95</f>
        <v>5.3 - Locação de Máquinas e Equipamentos</v>
      </c>
      <c r="D90" s="13" t="str">
        <f>'[1]TCE - ANEXO IV - Preencher'!F95</f>
        <v>07654545000160</v>
      </c>
      <c r="E90" s="9" t="str">
        <f>'[1]TCE - ANEXO IV - Preencher'!G95</f>
        <v>B&amp;D COMERCIO DE EQUIPAMENTOS LTDA EPP</v>
      </c>
      <c r="F90" s="9" t="str">
        <f>'[1]TCE - ANEXO IV - Preencher'!H95</f>
        <v>S</v>
      </c>
      <c r="G90" s="9" t="str">
        <f>'[1]TCE - ANEXO IV - Preencher'!I95</f>
        <v>S</v>
      </c>
      <c r="H90" s="9" t="str">
        <f>'[1]TCE - ANEXO IV - Preencher'!J95</f>
        <v>4229</v>
      </c>
      <c r="I90" s="10">
        <f>IF('[1]TCE - ANEXO IV - Preencher'!K95="","",'[1]TCE - ANEXO IV - Preencher'!K95)</f>
        <v>44106</v>
      </c>
      <c r="J90" s="9">
        <f>'[1]TCE - ANEXO IV - Preencher'!L95</f>
        <v>0</v>
      </c>
      <c r="K90" s="9" t="str">
        <f>IF(F90="B",LEFT('[1]TCE - ANEXO IV - Preencher'!M95,2),IF(F90="S",LEFT('[1]TCE - ANEXO IV - Preencher'!M95,7),IF('[1]TCE - ANEXO IV - Preencher'!H95="","")))</f>
        <v>2611606</v>
      </c>
      <c r="L90" s="11">
        <f>'[1]TCE - ANEXO IV - Preencher'!N95</f>
        <v>700</v>
      </c>
    </row>
    <row r="91" spans="1:12" s="12" customFormat="1" ht="19.5" customHeight="1" x14ac:dyDescent="0.2">
      <c r="A91" s="6" t="str">
        <f>'[1]TCE - ANEXO IV - Preencher'!B96</f>
        <v>10.894.988/0005-67</v>
      </c>
      <c r="B91" s="7" t="str">
        <f>'[1]TCE - ANEXO IV - Preencher'!C96</f>
        <v>UPAE -ARRUDA-DEP. ANTONIO LUIZ FILHO</v>
      </c>
      <c r="C91" s="7" t="str">
        <f>'[1]TCE - ANEXO IV - Preencher'!E96</f>
        <v>5.3 - Locação de Máquinas e Equipamentos</v>
      </c>
      <c r="D91" s="13">
        <f>'[1]TCE - ANEXO IV - Preencher'!F96</f>
        <v>24380578002041</v>
      </c>
      <c r="E91" s="9" t="str">
        <f>'[1]TCE - ANEXO IV - Preencher'!G96</f>
        <v>WHITE MARTINS GASES INDUSTRIAIS NE LTDA</v>
      </c>
      <c r="F91" s="9" t="str">
        <f>'[1]TCE - ANEXO IV - Preencher'!H96</f>
        <v>S</v>
      </c>
      <c r="G91" s="9" t="str">
        <f>'[1]TCE - ANEXO IV - Preencher'!I96</f>
        <v>S</v>
      </c>
      <c r="H91" s="9" t="str">
        <f>'[1]TCE - ANEXO IV - Preencher'!J96</f>
        <v>128964</v>
      </c>
      <c r="I91" s="10">
        <f>IF('[1]TCE - ANEXO IV - Preencher'!K96="","",'[1]TCE - ANEXO IV - Preencher'!K96)</f>
        <v>44118</v>
      </c>
      <c r="J91" s="9">
        <f>'[1]TCE - ANEXO IV - Preencher'!L96</f>
        <v>0</v>
      </c>
      <c r="K91" s="9" t="str">
        <f>IF(F91="B",LEFT('[1]TCE - ANEXO IV - Preencher'!M96,2),IF(F91="S",LEFT('[1]TCE - ANEXO IV - Preencher'!M96,7),IF('[1]TCE - ANEXO IV - Preencher'!H96="","")))</f>
        <v>2607901</v>
      </c>
      <c r="L91" s="11">
        <f>'[1]TCE - ANEXO IV - Preencher'!N96</f>
        <v>103.04</v>
      </c>
    </row>
    <row r="92" spans="1:12" s="12" customFormat="1" ht="19.5" customHeight="1" x14ac:dyDescent="0.2">
      <c r="A92" s="6" t="str">
        <f>'[1]TCE - ANEXO IV - Preencher'!B97</f>
        <v>10.894.988/0005-67</v>
      </c>
      <c r="B92" s="7" t="str">
        <f>'[1]TCE - ANEXO IV - Preencher'!C97</f>
        <v>UPAE -ARRUDA-DEP. ANTONIO LUIZ FILHO</v>
      </c>
      <c r="C92" s="7" t="str">
        <f>'[1]TCE - ANEXO IV - Preencher'!E97</f>
        <v>5.3 - Locação de Máquinas e Equipamentos</v>
      </c>
      <c r="D92" s="13">
        <f>'[1]TCE - ANEXO IV - Preencher'!F97</f>
        <v>11448247000353</v>
      </c>
      <c r="E92" s="9" t="str">
        <f>'[1]TCE - ANEXO IV - Preencher'!G97</f>
        <v xml:space="preserve">GMAC COMÉRCIO E SERVIÇOS DE </v>
      </c>
      <c r="F92" s="9" t="str">
        <f>'[1]TCE - ANEXO IV - Preencher'!H97</f>
        <v>S</v>
      </c>
      <c r="G92" s="9" t="str">
        <f>'[1]TCE - ANEXO IV - Preencher'!I97</f>
        <v>S</v>
      </c>
      <c r="H92" s="9" t="str">
        <f>'[1]TCE - ANEXO IV - Preencher'!J97</f>
        <v>6688</v>
      </c>
      <c r="I92" s="10">
        <f>IF('[1]TCE - ANEXO IV - Preencher'!K97="","",'[1]TCE - ANEXO IV - Preencher'!K97)</f>
        <v>44075</v>
      </c>
      <c r="J92" s="9">
        <f>'[1]TCE - ANEXO IV - Preencher'!L97</f>
        <v>0</v>
      </c>
      <c r="K92" s="9" t="str">
        <f>IF(F92="B",LEFT('[1]TCE - ANEXO IV - Preencher'!M97,2),IF(F92="S",LEFT('[1]TCE - ANEXO IV - Preencher'!M97,7),IF('[1]TCE - ANEXO IV - Preencher'!H97="","")))</f>
        <v>2611606</v>
      </c>
      <c r="L92" s="11">
        <f>'[1]TCE - ANEXO IV - Preencher'!N97</f>
        <v>1220</v>
      </c>
    </row>
    <row r="93" spans="1:12" s="12" customFormat="1" ht="19.5" customHeight="1" x14ac:dyDescent="0.2">
      <c r="A93" s="6" t="str">
        <f>'[1]TCE - ANEXO IV - Preencher'!B98</f>
        <v>10.894.988/0005-67</v>
      </c>
      <c r="B93" s="7" t="str">
        <f>'[1]TCE - ANEXO IV - Preencher'!C98</f>
        <v>UPAE -ARRUDA-DEP. ANTONIO LUIZ FILHO</v>
      </c>
      <c r="C93" s="7" t="str">
        <f>'[1]TCE - ANEXO IV - Preencher'!E98</f>
        <v>5.99 - Outros Serviços de Terceiros Pessoa Jurídica</v>
      </c>
      <c r="D93" s="13">
        <f>'[1]TCE - ANEXO IV - Preencher'!F98</f>
        <v>60701190000104</v>
      </c>
      <c r="E93" s="9" t="str">
        <f>'[1]TCE - ANEXO IV - Preencher'!G98</f>
        <v>IOF - 19410-3</v>
      </c>
      <c r="F93" s="9" t="str">
        <f>'[1]TCE - ANEXO IV - Preencher'!H98</f>
        <v>S</v>
      </c>
      <c r="G93" s="9" t="str">
        <f>'[1]TCE - ANEXO IV - Preencher'!I98</f>
        <v>N</v>
      </c>
      <c r="H93" s="9">
        <f>'[1]TCE - ANEXO IV - Preencher'!J98</f>
        <v>0</v>
      </c>
      <c r="I93" s="10">
        <f>IF('[1]TCE - ANEXO IV - Preencher'!K98="","",'[1]TCE - ANEXO IV - Preencher'!K98)</f>
        <v>44104</v>
      </c>
      <c r="J93" s="9">
        <f>'[1]TCE - ANEXO IV - Preencher'!L98</f>
        <v>0</v>
      </c>
      <c r="K93" s="9" t="str">
        <f>IF(F93="B",LEFT('[1]TCE - ANEXO IV - Preencher'!M98,2),IF(F93="S",LEFT('[1]TCE - ANEXO IV - Preencher'!M98,7),IF('[1]TCE - ANEXO IV - Preencher'!H98="","")))</f>
        <v>2611606</v>
      </c>
      <c r="L93" s="11">
        <f>'[1]TCE - ANEXO IV - Preencher'!N98</f>
        <v>1.22</v>
      </c>
    </row>
    <row r="94" spans="1:12" s="12" customFormat="1" ht="19.5" customHeight="1" x14ac:dyDescent="0.2">
      <c r="A94" s="6" t="str">
        <f>'[1]TCE - ANEXO IV - Preencher'!B99</f>
        <v>10.894.988/0005-67</v>
      </c>
      <c r="B94" s="7" t="str">
        <f>'[1]TCE - ANEXO IV - Preencher'!C99</f>
        <v>UPAE -ARRUDA-DEP. ANTONIO LUIZ FILHO</v>
      </c>
      <c r="C94" s="7" t="str">
        <f>'[1]TCE - ANEXO IV - Preencher'!E99</f>
        <v>5.99 - Outros Serviços de Terceiros Pessoa Jurídica</v>
      </c>
      <c r="D94" s="13">
        <f>'[1]TCE - ANEXO IV - Preencher'!F99</f>
        <v>60701190000104</v>
      </c>
      <c r="E94" s="9" t="str">
        <f>'[1]TCE - ANEXO IV - Preencher'!G99</f>
        <v>IRRF - 19410-3</v>
      </c>
      <c r="F94" s="9" t="str">
        <f>'[1]TCE - ANEXO IV - Preencher'!H99</f>
        <v>S</v>
      </c>
      <c r="G94" s="9" t="str">
        <f>'[1]TCE - ANEXO IV - Preencher'!I99</f>
        <v>N</v>
      </c>
      <c r="H94" s="9">
        <f>'[1]TCE - ANEXO IV - Preencher'!J99</f>
        <v>0</v>
      </c>
      <c r="I94" s="10">
        <f>IF('[1]TCE - ANEXO IV - Preencher'!K99="","",'[1]TCE - ANEXO IV - Preencher'!K99)</f>
        <v>44104</v>
      </c>
      <c r="J94" s="9">
        <f>'[1]TCE - ANEXO IV - Preencher'!L99</f>
        <v>0</v>
      </c>
      <c r="K94" s="9" t="str">
        <f>IF(F94="B",LEFT('[1]TCE - ANEXO IV - Preencher'!M99,2),IF(F94="S",LEFT('[1]TCE - ANEXO IV - Preencher'!M99,7),IF('[1]TCE - ANEXO IV - Preencher'!H99="","")))</f>
        <v>2611606</v>
      </c>
      <c r="L94" s="11">
        <f>'[1]TCE - ANEXO IV - Preencher'!N99</f>
        <v>7.28</v>
      </c>
    </row>
    <row r="95" spans="1:12" s="12" customFormat="1" ht="19.5" customHeight="1" x14ac:dyDescent="0.2">
      <c r="A95" s="6" t="str">
        <f>'[1]TCE - ANEXO IV - Preencher'!B100</f>
        <v>10.894.988/0005-67</v>
      </c>
      <c r="B95" s="7" t="str">
        <f>'[1]TCE - ANEXO IV - Preencher'!C100</f>
        <v>UPAE -ARRUDA-DEP. ANTONIO LUIZ FILHO</v>
      </c>
      <c r="C95" s="7" t="str">
        <f>'[1]TCE - ANEXO IV - Preencher'!E100</f>
        <v>5.99 - Outros Serviços de Terceiros Pessoa Jurídica</v>
      </c>
      <c r="D95" s="13">
        <f>'[1]TCE - ANEXO IV - Preencher'!F100</f>
        <v>40432544000147</v>
      </c>
      <c r="E95" s="9" t="str">
        <f>'[1]TCE - ANEXO IV - Preencher'!G100</f>
        <v>CLARO S.A. - JUROS E MULTA</v>
      </c>
      <c r="F95" s="9" t="str">
        <f>'[1]TCE - ANEXO IV - Preencher'!H100</f>
        <v>S</v>
      </c>
      <c r="G95" s="9" t="str">
        <f>'[1]TCE - ANEXO IV - Preencher'!I100</f>
        <v>S</v>
      </c>
      <c r="H95" s="9" t="str">
        <f>'[1]TCE - ANEXO IV - Preencher'!J100</f>
        <v>199177/092020</v>
      </c>
      <c r="I95" s="10">
        <f>IF('[1]TCE - ANEXO IV - Preencher'!K100="","",'[1]TCE - ANEXO IV - Preencher'!K100)</f>
        <v>44088</v>
      </c>
      <c r="J95" s="9">
        <f>'[1]TCE - ANEXO IV - Preencher'!L100</f>
        <v>0</v>
      </c>
      <c r="K95" s="9" t="str">
        <f>IF(F95="B",LEFT('[1]TCE - ANEXO IV - Preencher'!M100,2),IF(F95="S",LEFT('[1]TCE - ANEXO IV - Preencher'!M100,7),IF('[1]TCE - ANEXO IV - Preencher'!H100="","")))</f>
        <v>26 -  P</v>
      </c>
      <c r="L95" s="11">
        <f>'[1]TCE - ANEXO IV - Preencher'!N100</f>
        <v>1.38</v>
      </c>
    </row>
    <row r="96" spans="1:12" s="12" customFormat="1" ht="19.5" customHeight="1" x14ac:dyDescent="0.2">
      <c r="A96" s="6" t="str">
        <f>'[1]TCE - ANEXO IV - Preencher'!B101</f>
        <v>10.894.988/0005-67</v>
      </c>
      <c r="B96" s="7" t="str">
        <f>'[1]TCE - ANEXO IV - Preencher'!C101</f>
        <v>UPAE -ARRUDA-DEP. ANTONIO LUIZ FILHO</v>
      </c>
      <c r="C96" s="7" t="str">
        <f>'[1]TCE - ANEXO IV - Preencher'!E101</f>
        <v>5.16 - Serviços Médico-Hospitalares, Odotonlogia e Laboratoriais</v>
      </c>
      <c r="D96" s="13">
        <f>'[1]TCE - ANEXO IV - Preencher'!F101</f>
        <v>36010377000179</v>
      </c>
      <c r="E96" s="9" t="str">
        <f>'[1]TCE - ANEXO IV - Preencher'!G101</f>
        <v>PREVLAB MEDICINA DIAGNOSTICA LABORATORIAL LTDA</v>
      </c>
      <c r="F96" s="9" t="str">
        <f>'[1]TCE - ANEXO IV - Preencher'!H101</f>
        <v>S</v>
      </c>
      <c r="G96" s="9" t="str">
        <f>'[1]TCE - ANEXO IV - Preencher'!I101</f>
        <v>S</v>
      </c>
      <c r="H96" s="9" t="str">
        <f>'[1]TCE - ANEXO IV - Preencher'!J101</f>
        <v>64</v>
      </c>
      <c r="I96" s="10">
        <f>IF('[1]TCE - ANEXO IV - Preencher'!K101="","",'[1]TCE - ANEXO IV - Preencher'!K101)</f>
        <v>44113</v>
      </c>
      <c r="J96" s="9">
        <f>'[1]TCE - ANEXO IV - Preencher'!L101</f>
        <v>0</v>
      </c>
      <c r="K96" s="9" t="str">
        <f>IF(F96="B",LEFT('[1]TCE - ANEXO IV - Preencher'!M101,2),IF(F96="S",LEFT('[1]TCE - ANEXO IV - Preencher'!M101,7),IF('[1]TCE - ANEXO IV - Preencher'!H101="","")))</f>
        <v>2611606</v>
      </c>
      <c r="L96" s="11">
        <f>'[1]TCE - ANEXO IV - Preencher'!N101</f>
        <v>48057.9</v>
      </c>
    </row>
    <row r="97" spans="1:12" s="12" customFormat="1" ht="19.5" customHeight="1" x14ac:dyDescent="0.2">
      <c r="A97" s="6" t="str">
        <f>'[1]TCE - ANEXO IV - Preencher'!B102</f>
        <v>10.894.988/0005-67</v>
      </c>
      <c r="B97" s="7" t="str">
        <f>'[1]TCE - ANEXO IV - Preencher'!C102</f>
        <v>UPAE -ARRUDA-DEP. ANTONIO LUIZ FILHO</v>
      </c>
      <c r="C97" s="7" t="str">
        <f>'[1]TCE - ANEXO IV - Preencher'!E102</f>
        <v>4.6 - Serviços de Profissionais de Saúde</v>
      </c>
      <c r="D97" s="13" t="str">
        <f>'[1]TCE - ANEXO IV - Preencher'!F102</f>
        <v>06402286400</v>
      </c>
      <c r="E97" s="9" t="str">
        <f>'[1]TCE - ANEXO IV - Preencher'!G102</f>
        <v>CATIA NEVES DA SILVA</v>
      </c>
      <c r="F97" s="9" t="str">
        <f>'[1]TCE - ANEXO IV - Preencher'!H102</f>
        <v>S</v>
      </c>
      <c r="G97" s="9" t="str">
        <f>'[1]TCE - ANEXO IV - Preencher'!I102</f>
        <v>N</v>
      </c>
      <c r="H97" s="9">
        <f>'[1]TCE - ANEXO IV - Preencher'!J102</f>
        <v>0</v>
      </c>
      <c r="I97" s="10" t="str">
        <f>IF('[1]TCE - ANEXO IV - Preencher'!K102="","",'[1]TCE - ANEXO IV - Preencher'!K102)</f>
        <v>01/10/2020</v>
      </c>
      <c r="J97" s="9">
        <f>'[1]TCE - ANEXO IV - Preencher'!L102</f>
        <v>0</v>
      </c>
      <c r="K97" s="9" t="str">
        <f>IF(F97="B",LEFT('[1]TCE - ANEXO IV - Preencher'!M102,2),IF(F97="S",LEFT('[1]TCE - ANEXO IV - Preencher'!M102,7),IF('[1]TCE - ANEXO IV - Preencher'!H102="","")))</f>
        <v>2611606</v>
      </c>
      <c r="L97" s="11">
        <f>'[1]TCE - ANEXO IV - Preencher'!N102</f>
        <v>2165.7199999999998</v>
      </c>
    </row>
    <row r="98" spans="1:12" s="12" customFormat="1" ht="19.5" customHeight="1" x14ac:dyDescent="0.2">
      <c r="A98" s="6" t="str">
        <f>'[1]TCE - ANEXO IV - Preencher'!B103</f>
        <v>10.894.988/0005-67</v>
      </c>
      <c r="B98" s="7" t="str">
        <f>'[1]TCE - ANEXO IV - Preencher'!C103</f>
        <v>UPAE -ARRUDA-DEP. ANTONIO LUIZ FILHO</v>
      </c>
      <c r="C98" s="7" t="str">
        <f>'[1]TCE - ANEXO IV - Preencher'!E103</f>
        <v>4.6 - Serviços de Profissionais de Saúde</v>
      </c>
      <c r="D98" s="14">
        <f>'[1]TCE - ANEXO IV - Preencher'!F103</f>
        <v>3438300435</v>
      </c>
      <c r="E98" s="9" t="str">
        <f>'[1]TCE - ANEXO IV - Preencher'!G103</f>
        <v>MARCIA MARIA DE LIMA SILVA</v>
      </c>
      <c r="F98" s="9" t="str">
        <f>'[1]TCE - ANEXO IV - Preencher'!H103</f>
        <v>S</v>
      </c>
      <c r="G98" s="9" t="str">
        <f>'[1]TCE - ANEXO IV - Preencher'!I103</f>
        <v>N</v>
      </c>
      <c r="H98" s="9">
        <f>'[1]TCE - ANEXO IV - Preencher'!J103</f>
        <v>0</v>
      </c>
      <c r="I98" s="10" t="str">
        <f>IF('[1]TCE - ANEXO IV - Preencher'!K103="","",'[1]TCE - ANEXO IV - Preencher'!K103)</f>
        <v>01/10/2020</v>
      </c>
      <c r="J98" s="9">
        <f>'[1]TCE - ANEXO IV - Preencher'!L103</f>
        <v>0</v>
      </c>
      <c r="K98" s="9" t="str">
        <f>IF(F98="B",LEFT('[1]TCE - ANEXO IV - Preencher'!M103,2),IF(F98="S",LEFT('[1]TCE - ANEXO IV - Preencher'!M103,7),IF('[1]TCE - ANEXO IV - Preencher'!H103="","")))</f>
        <v>2611606</v>
      </c>
      <c r="L98" s="11">
        <f>'[1]TCE - ANEXO IV - Preencher'!N103</f>
        <v>3402.03</v>
      </c>
    </row>
    <row r="99" spans="1:12" s="12" customFormat="1" ht="19.5" customHeight="1" x14ac:dyDescent="0.2">
      <c r="A99" s="6" t="str">
        <f>'[1]TCE - ANEXO IV - Preencher'!B104</f>
        <v>10.894.988/0005-67</v>
      </c>
      <c r="B99" s="7" t="str">
        <f>'[1]TCE - ANEXO IV - Preencher'!C104</f>
        <v>UPAE -ARRUDA-DEP. ANTONIO LUIZ FILHO</v>
      </c>
      <c r="C99" s="7" t="str">
        <f>'[1]TCE - ANEXO IV - Preencher'!E104</f>
        <v>5.10 - Detetização/Tratamento de Resíduos e Afins</v>
      </c>
      <c r="D99" s="14">
        <f>'[1]TCE - ANEXO IV - Preencher'!F104</f>
        <v>11863530000180</v>
      </c>
      <c r="E99" s="9" t="str">
        <f>'[1]TCE - ANEXO IV - Preencher'!G104</f>
        <v>BRASCON GESTÃO AMBIENTAL LTDA</v>
      </c>
      <c r="F99" s="9" t="str">
        <f>'[1]TCE - ANEXO IV - Preencher'!H104</f>
        <v>S</v>
      </c>
      <c r="G99" s="9" t="str">
        <f>'[1]TCE - ANEXO IV - Preencher'!I104</f>
        <v>S</v>
      </c>
      <c r="H99" s="9" t="str">
        <f>'[1]TCE - ANEXO IV - Preencher'!J104</f>
        <v>51725</v>
      </c>
      <c r="I99" s="10" t="str">
        <f>IF('[1]TCE - ANEXO IV - Preencher'!K104="","",'[1]TCE - ANEXO IV - Preencher'!K104)</f>
        <v>02/10/2020</v>
      </c>
      <c r="J99" s="9">
        <f>'[1]TCE - ANEXO IV - Preencher'!L104</f>
        <v>0</v>
      </c>
      <c r="K99" s="9" t="str">
        <f>IF(F99="B",LEFT('[1]TCE - ANEXO IV - Preencher'!M104,2),IF(F99="S",LEFT('[1]TCE - ANEXO IV - Preencher'!M104,7),IF('[1]TCE - ANEXO IV - Preencher'!H104="","")))</f>
        <v>2611309</v>
      </c>
      <c r="L99" s="11">
        <f>'[1]TCE - ANEXO IV - Preencher'!N104</f>
        <v>390.02</v>
      </c>
    </row>
    <row r="100" spans="1:12" s="12" customFormat="1" ht="19.5" customHeight="1" x14ac:dyDescent="0.2">
      <c r="A100" s="6" t="str">
        <f>'[1]TCE - ANEXO IV - Preencher'!B105</f>
        <v>10.894.988/0005-67</v>
      </c>
      <c r="B100" s="7" t="str">
        <f>'[1]TCE - ANEXO IV - Preencher'!C105</f>
        <v>UPAE -ARRUDA-DEP. ANTONIO LUIZ FILHO</v>
      </c>
      <c r="C100" s="7" t="str">
        <f>'[1]TCE - ANEXO IV - Preencher'!E105</f>
        <v>5.17 - Manutenção de Software, Certificação Digital e Microfilmagem</v>
      </c>
      <c r="D100" s="13" t="str">
        <f>'[1]TCE - ANEXO IV - Preencher'!F105</f>
        <v>03613658000167</v>
      </c>
      <c r="E100" s="9" t="str">
        <f>'[1]TCE - ANEXO IV - Preencher'!G105</f>
        <v>SEQUENCE INFORMATICA LTDA EPP</v>
      </c>
      <c r="F100" s="9" t="str">
        <f>'[1]TCE - ANEXO IV - Preencher'!H105</f>
        <v>S</v>
      </c>
      <c r="G100" s="9" t="str">
        <f>'[1]TCE - ANEXO IV - Preencher'!I105</f>
        <v>S</v>
      </c>
      <c r="H100" s="9" t="str">
        <f>'[1]TCE - ANEXO IV - Preencher'!J105</f>
        <v>21721</v>
      </c>
      <c r="I100" s="10" t="str">
        <f>IF('[1]TCE - ANEXO IV - Preencher'!K105="","",'[1]TCE - ANEXO IV - Preencher'!K105)</f>
        <v>03/09/2020</v>
      </c>
      <c r="J100" s="9">
        <f>'[1]TCE - ANEXO IV - Preencher'!L105</f>
        <v>0</v>
      </c>
      <c r="K100" s="9" t="str">
        <f>IF(F100="B",LEFT('[1]TCE - ANEXO IV - Preencher'!M105,2),IF(F100="S",LEFT('[1]TCE - ANEXO IV - Preencher'!M105,7),IF('[1]TCE - ANEXO IV - Preencher'!H105="","")))</f>
        <v>2611606</v>
      </c>
      <c r="L100" s="11">
        <f>'[1]TCE - ANEXO IV - Preencher'!N105</f>
        <v>341.41</v>
      </c>
    </row>
    <row r="101" spans="1:12" s="12" customFormat="1" ht="19.5" customHeight="1" x14ac:dyDescent="0.2">
      <c r="A101" s="6" t="str">
        <f>'[1]TCE - ANEXO IV - Preencher'!B106</f>
        <v>10.894.988/0005-67</v>
      </c>
      <c r="B101" s="7" t="str">
        <f>'[1]TCE - ANEXO IV - Preencher'!C106</f>
        <v>UPAE -ARRUDA-DEP. ANTONIO LUIZ FILHO</v>
      </c>
      <c r="C101" s="7" t="str">
        <f>'[1]TCE - ANEXO IV - Preencher'!E106</f>
        <v>5.17 - Manutenção de Software, Certificação Digital e Microfilmagem</v>
      </c>
      <c r="D101" s="13">
        <f>'[1]TCE - ANEXO IV - Preencher'!F106</f>
        <v>10224281000110</v>
      </c>
      <c r="E101" s="9" t="str">
        <f>'[1]TCE - ANEXO IV - Preencher'!G106</f>
        <v>QUALITEK TECNOLOGIA LTDA - EPP</v>
      </c>
      <c r="F101" s="9" t="str">
        <f>'[1]TCE - ANEXO IV - Preencher'!H106</f>
        <v>S</v>
      </c>
      <c r="G101" s="9" t="str">
        <f>'[1]TCE - ANEXO IV - Preencher'!I106</f>
        <v>S</v>
      </c>
      <c r="H101" s="9" t="str">
        <f>'[1]TCE - ANEXO IV - Preencher'!J106</f>
        <v>5710</v>
      </c>
      <c r="I101" s="10">
        <f>IF('[1]TCE - ANEXO IV - Preencher'!K106="","",'[1]TCE - ANEXO IV - Preencher'!K106)</f>
        <v>44105</v>
      </c>
      <c r="J101" s="9">
        <f>'[1]TCE - ANEXO IV - Preencher'!L106</f>
        <v>0</v>
      </c>
      <c r="K101" s="9" t="str">
        <f>IF(F101="B",LEFT('[1]TCE - ANEXO IV - Preencher'!M106,2),IF(F101="S",LEFT('[1]TCE - ANEXO IV - Preencher'!M106,7),IF('[1]TCE - ANEXO IV - Preencher'!H106="","")))</f>
        <v>2408102</v>
      </c>
      <c r="L101" s="11">
        <f>'[1]TCE - ANEXO IV - Preencher'!N106</f>
        <v>500</v>
      </c>
    </row>
    <row r="102" spans="1:12" s="12" customFormat="1" ht="19.5" customHeight="1" x14ac:dyDescent="0.2">
      <c r="A102" s="6" t="str">
        <f>'[1]TCE - ANEXO IV - Preencher'!B107</f>
        <v>10.894.988/0005-67</v>
      </c>
      <c r="B102" s="7" t="str">
        <f>'[1]TCE - ANEXO IV - Preencher'!C107</f>
        <v>UPAE -ARRUDA-DEP. ANTONIO LUIZ FILHO</v>
      </c>
      <c r="C102" s="7" t="str">
        <f>'[1]TCE - ANEXO IV - Preencher'!E107</f>
        <v>5.17 - Manutenção de Software, Certificação Digital e Microfilmagem</v>
      </c>
      <c r="D102" s="13">
        <f>'[1]TCE - ANEXO IV - Preencher'!F107</f>
        <v>92306257000780</v>
      </c>
      <c r="E102" s="9" t="str">
        <f>'[1]TCE - ANEXO IV - Preencher'!G107</f>
        <v>MV INFORMATICA NORDESTE LTDA</v>
      </c>
      <c r="F102" s="9" t="str">
        <f>'[1]TCE - ANEXO IV - Preencher'!H107</f>
        <v>S</v>
      </c>
      <c r="G102" s="9" t="str">
        <f>'[1]TCE - ANEXO IV - Preencher'!I107</f>
        <v>S</v>
      </c>
      <c r="H102" s="9" t="str">
        <f>'[1]TCE - ANEXO IV - Preencher'!J107</f>
        <v>16634</v>
      </c>
      <c r="I102" s="10">
        <f>IF('[1]TCE - ANEXO IV - Preencher'!K107="","",'[1]TCE - ANEXO IV - Preencher'!K107)</f>
        <v>44111</v>
      </c>
      <c r="J102" s="9">
        <f>'[1]TCE - ANEXO IV - Preencher'!L107</f>
        <v>0</v>
      </c>
      <c r="K102" s="9" t="str">
        <f>IF(F102="B",LEFT('[1]TCE - ANEXO IV - Preencher'!M107,2),IF(F102="S",LEFT('[1]TCE - ANEXO IV - Preencher'!M107,7),IF('[1]TCE - ANEXO IV - Preencher'!H107="","")))</f>
        <v>2611606</v>
      </c>
      <c r="L102" s="11">
        <f>'[1]TCE - ANEXO IV - Preencher'!N107</f>
        <v>8811.8799999999992</v>
      </c>
    </row>
    <row r="103" spans="1:12" s="12" customFormat="1" ht="19.5" customHeight="1" x14ac:dyDescent="0.2">
      <c r="A103" s="6" t="str">
        <f>'[1]TCE - ANEXO IV - Preencher'!B108</f>
        <v>10.894.988/0005-67</v>
      </c>
      <c r="B103" s="7" t="str">
        <f>'[1]TCE - ANEXO IV - Preencher'!C108</f>
        <v>UPAE -ARRUDA-DEP. ANTONIO LUIZ FILHO</v>
      </c>
      <c r="C103" s="7" t="str">
        <f>'[1]TCE - ANEXO IV - Preencher'!E108</f>
        <v>5.17 - Manutenção de Software, Certificação Digital e Microfilmagem</v>
      </c>
      <c r="D103" s="13" t="str">
        <f>'[1]TCE - ANEXO IV - Preencher'!F108</f>
        <v>07560756000134</v>
      </c>
      <c r="E103" s="9" t="str">
        <f>'[1]TCE - ANEXO IV - Preencher'!G108</f>
        <v>CARLOS ANDRE DE SOUZA INFORMATICA - ME</v>
      </c>
      <c r="F103" s="9" t="str">
        <f>'[1]TCE - ANEXO IV - Preencher'!H108</f>
        <v>S</v>
      </c>
      <c r="G103" s="9" t="str">
        <f>'[1]TCE - ANEXO IV - Preencher'!I108</f>
        <v>S</v>
      </c>
      <c r="H103" s="9" t="str">
        <f>'[1]TCE - ANEXO IV - Preencher'!J108</f>
        <v>005</v>
      </c>
      <c r="I103" s="10">
        <f>IF('[1]TCE - ANEXO IV - Preencher'!K108="","",'[1]TCE - ANEXO IV - Preencher'!K108)</f>
        <v>44089</v>
      </c>
      <c r="J103" s="9">
        <f>'[1]TCE - ANEXO IV - Preencher'!L108</f>
        <v>0</v>
      </c>
      <c r="K103" s="9" t="str">
        <f>IF(F103="B",LEFT('[1]TCE - ANEXO IV - Preencher'!M108,2),IF(F103="S",LEFT('[1]TCE - ANEXO IV - Preencher'!M108,7),IF('[1]TCE - ANEXO IV - Preencher'!H108="","")))</f>
        <v>2610707</v>
      </c>
      <c r="L103" s="11">
        <f>'[1]TCE - ANEXO IV - Preencher'!N108</f>
        <v>850</v>
      </c>
    </row>
    <row r="104" spans="1:12" s="12" customFormat="1" ht="19.5" customHeight="1" x14ac:dyDescent="0.2">
      <c r="A104" s="6" t="str">
        <f>'[1]TCE - ANEXO IV - Preencher'!B109</f>
        <v>10.894.988/0005-67</v>
      </c>
      <c r="B104" s="7" t="str">
        <f>'[1]TCE - ANEXO IV - Preencher'!C109</f>
        <v>UPAE -ARRUDA-DEP. ANTONIO LUIZ FILHO</v>
      </c>
      <c r="C104" s="7" t="str">
        <f>'[1]TCE - ANEXO IV - Preencher'!E109</f>
        <v>5.17 - Manutenção de Software, Certificação Digital e Microfilmagem</v>
      </c>
      <c r="D104" s="13">
        <f>'[1]TCE - ANEXO IV - Preencher'!F109</f>
        <v>16783034000130</v>
      </c>
      <c r="E104" s="9" t="str">
        <f>'[1]TCE - ANEXO IV - Preencher'!G109</f>
        <v>SINTESE LICENCIAMENTO DE PROGRAMAS</v>
      </c>
      <c r="F104" s="9" t="str">
        <f>'[1]TCE - ANEXO IV - Preencher'!H109</f>
        <v>S</v>
      </c>
      <c r="G104" s="9" t="str">
        <f>'[1]TCE - ANEXO IV - Preencher'!I109</f>
        <v>S</v>
      </c>
      <c r="H104" s="9" t="str">
        <f>'[1]TCE - ANEXO IV - Preencher'!J109</f>
        <v>11304</v>
      </c>
      <c r="I104" s="10">
        <f>IF('[1]TCE - ANEXO IV - Preencher'!K109="","",'[1]TCE - ANEXO IV - Preencher'!K109)</f>
        <v>44075</v>
      </c>
      <c r="J104" s="9">
        <f>'[1]TCE - ANEXO IV - Preencher'!L109</f>
        <v>0</v>
      </c>
      <c r="K104" s="9" t="str">
        <f>IF(F104="B",LEFT('[1]TCE - ANEXO IV - Preencher'!M109,2),IF(F104="S",LEFT('[1]TCE - ANEXO IV - Preencher'!M109,7),IF('[1]TCE - ANEXO IV - Preencher'!H109="","")))</f>
        <v>2611606</v>
      </c>
      <c r="L104" s="11">
        <f>'[1]TCE - ANEXO IV - Preencher'!N109</f>
        <v>1200</v>
      </c>
    </row>
    <row r="105" spans="1:12" s="12" customFormat="1" ht="19.5" customHeight="1" x14ac:dyDescent="0.2">
      <c r="A105" s="6" t="str">
        <f>'[1]TCE - ANEXO IV - Preencher'!B110</f>
        <v>10.894.988/0005-67</v>
      </c>
      <c r="B105" s="7" t="str">
        <f>'[1]TCE - ANEXO IV - Preencher'!C110</f>
        <v>UPAE -ARRUDA-DEP. ANTONIO LUIZ FILHO</v>
      </c>
      <c r="C105" s="7" t="str">
        <f>'[1]TCE - ANEXO IV - Preencher'!E110</f>
        <v>5.22 - Vigilância Ostensiva / Monitorada</v>
      </c>
      <c r="D105" s="13">
        <f>'[1]TCE - ANEXO IV - Preencher'!F110</f>
        <v>11516861000143</v>
      </c>
      <c r="E105" s="9" t="str">
        <f>'[1]TCE - ANEXO IV - Preencher'!G110</f>
        <v>AGUIA SERVIÇOS DE VIGILANCIA LTDA</v>
      </c>
      <c r="F105" s="9" t="str">
        <f>'[1]TCE - ANEXO IV - Preencher'!H110</f>
        <v>S</v>
      </c>
      <c r="G105" s="9" t="str">
        <f>'[1]TCE - ANEXO IV - Preencher'!I110</f>
        <v>S</v>
      </c>
      <c r="H105" s="9" t="str">
        <f>'[1]TCE - ANEXO IV - Preencher'!J110</f>
        <v>5286</v>
      </c>
      <c r="I105" s="10">
        <f>IF('[1]TCE - ANEXO IV - Preencher'!K110="","",'[1]TCE - ANEXO IV - Preencher'!K110)</f>
        <v>44105</v>
      </c>
      <c r="J105" s="9">
        <f>'[1]TCE - ANEXO IV - Preencher'!L110</f>
        <v>0</v>
      </c>
      <c r="K105" s="9" t="str">
        <f>IF(F105="B",LEFT('[1]TCE - ANEXO IV - Preencher'!M110,2),IF(F105="S",LEFT('[1]TCE - ANEXO IV - Preencher'!M110,7),IF('[1]TCE - ANEXO IV - Preencher'!H110="","")))</f>
        <v>2611606</v>
      </c>
      <c r="L105" s="11">
        <f>'[1]TCE - ANEXO IV - Preencher'!N110</f>
        <v>39750.589999999997</v>
      </c>
    </row>
    <row r="106" spans="1:12" s="12" customFormat="1" ht="19.5" customHeight="1" x14ac:dyDescent="0.2">
      <c r="A106" s="6" t="str">
        <f>'[1]TCE - ANEXO IV - Preencher'!B111</f>
        <v>10.894.988/0005-67</v>
      </c>
      <c r="B106" s="7" t="str">
        <f>'[1]TCE - ANEXO IV - Preencher'!C111</f>
        <v>UPAE -ARRUDA-DEP. ANTONIO LUIZ FILHO</v>
      </c>
      <c r="C106" s="7" t="str">
        <f>'[1]TCE - ANEXO IV - Preencher'!E111</f>
        <v>5.2 - Serviços Técnicos Profissionais</v>
      </c>
      <c r="D106" s="13">
        <f>'[1]TCE - ANEXO IV - Preencher'!F111</f>
        <v>11735586000159</v>
      </c>
      <c r="E106" s="9" t="str">
        <f>'[1]TCE - ANEXO IV - Preencher'!G111</f>
        <v xml:space="preserve">FUNDAÇÃO DE APOIO AO DESENVOLVIMENTO DA UNIVERSIDADE </v>
      </c>
      <c r="F106" s="9" t="str">
        <f>'[1]TCE - ANEXO IV - Preencher'!H111</f>
        <v>S</v>
      </c>
      <c r="G106" s="9" t="str">
        <f>'[1]TCE - ANEXO IV - Preencher'!I111</f>
        <v>S</v>
      </c>
      <c r="H106" s="9" t="str">
        <f>'[1]TCE - ANEXO IV - Preencher'!J111</f>
        <v>59046</v>
      </c>
      <c r="I106" s="10">
        <f>IF('[1]TCE - ANEXO IV - Preencher'!K111="","",'[1]TCE - ANEXO IV - Preencher'!K111)</f>
        <v>44091</v>
      </c>
      <c r="J106" s="9">
        <f>'[1]TCE - ANEXO IV - Preencher'!L111</f>
        <v>0</v>
      </c>
      <c r="K106" s="9" t="str">
        <f>IF(F106="B",LEFT('[1]TCE - ANEXO IV - Preencher'!M111,2),IF(F106="S",LEFT('[1]TCE - ANEXO IV - Preencher'!M111,7),IF('[1]TCE - ANEXO IV - Preencher'!H111="","")))</f>
        <v>2611606</v>
      </c>
      <c r="L106" s="11">
        <f>'[1]TCE - ANEXO IV - Preencher'!N111</f>
        <v>198</v>
      </c>
    </row>
    <row r="107" spans="1:12" s="12" customFormat="1" ht="19.5" customHeight="1" x14ac:dyDescent="0.2">
      <c r="A107" s="6" t="str">
        <f>'[1]TCE - ANEXO IV - Preencher'!B112</f>
        <v>10.894.988/0005-67</v>
      </c>
      <c r="B107" s="7" t="str">
        <f>'[1]TCE - ANEXO IV - Preencher'!C112</f>
        <v>UPAE -ARRUDA-DEP. ANTONIO LUIZ FILHO</v>
      </c>
      <c r="C107" s="7" t="str">
        <f>'[1]TCE - ANEXO IV - Preencher'!E112</f>
        <v>5.10 - Detetização/Tratamento de Resíduos e Afins</v>
      </c>
      <c r="D107" s="13" t="str">
        <f>'[1]TCE - ANEXO IV - Preencher'!F112</f>
        <v>02457343000105</v>
      </c>
      <c r="E107" s="9" t="str">
        <f>'[1]TCE - ANEXO IV - Preencher'!G112</f>
        <v>KEYPPY DEDETIZAÇÕES LTDA</v>
      </c>
      <c r="F107" s="9" t="str">
        <f>'[1]TCE - ANEXO IV - Preencher'!H112</f>
        <v>S</v>
      </c>
      <c r="G107" s="9" t="str">
        <f>'[1]TCE - ANEXO IV - Preencher'!I112</f>
        <v>S</v>
      </c>
      <c r="H107" s="9" t="str">
        <f>'[1]TCE - ANEXO IV - Preencher'!J112</f>
        <v>25739</v>
      </c>
      <c r="I107" s="10">
        <f>IF('[1]TCE - ANEXO IV - Preencher'!K112="","",'[1]TCE - ANEXO IV - Preencher'!K112)</f>
        <v>44112</v>
      </c>
      <c r="J107" s="9">
        <f>'[1]TCE - ANEXO IV - Preencher'!L112</f>
        <v>0</v>
      </c>
      <c r="K107" s="9" t="str">
        <f>IF(F107="B",LEFT('[1]TCE - ANEXO IV - Preencher'!M112,2),IF(F107="S",LEFT('[1]TCE - ANEXO IV - Preencher'!M112,7),IF('[1]TCE - ANEXO IV - Preencher'!H112="","")))</f>
        <v>2609600</v>
      </c>
      <c r="L107" s="11">
        <f>'[1]TCE - ANEXO IV - Preencher'!N112</f>
        <v>50</v>
      </c>
    </row>
    <row r="108" spans="1:12" s="12" customFormat="1" ht="19.5" customHeight="1" x14ac:dyDescent="0.2">
      <c r="A108" s="6" t="str">
        <f>'[1]TCE - ANEXO IV - Preencher'!B113</f>
        <v>10.894.988/0005-67</v>
      </c>
      <c r="B108" s="7" t="str">
        <f>'[1]TCE - ANEXO IV - Preencher'!C113</f>
        <v>UPAE -ARRUDA-DEP. ANTONIO LUIZ FILHO</v>
      </c>
      <c r="C108" s="7" t="str">
        <f>'[1]TCE - ANEXO IV - Preencher'!E113</f>
        <v>5.10 - Detetização/Tratamento de Resíduos e Afins</v>
      </c>
      <c r="D108" s="13" t="str">
        <f>'[1]TCE - ANEXO IV - Preencher'!F113</f>
        <v>02457343000105</v>
      </c>
      <c r="E108" s="9" t="str">
        <f>'[1]TCE - ANEXO IV - Preencher'!G113</f>
        <v>KEYPPY DEDETIZAÇÕES LTDA</v>
      </c>
      <c r="F108" s="9" t="str">
        <f>'[1]TCE - ANEXO IV - Preencher'!H113</f>
        <v>S</v>
      </c>
      <c r="G108" s="9" t="str">
        <f>'[1]TCE - ANEXO IV - Preencher'!I113</f>
        <v>S</v>
      </c>
      <c r="H108" s="9" t="str">
        <f>'[1]TCE - ANEXO IV - Preencher'!J113</f>
        <v>25740</v>
      </c>
      <c r="I108" s="10">
        <f>IF('[1]TCE - ANEXO IV - Preencher'!K113="","",'[1]TCE - ANEXO IV - Preencher'!K113)</f>
        <v>44112</v>
      </c>
      <c r="J108" s="9">
        <f>'[1]TCE - ANEXO IV - Preencher'!L113</f>
        <v>0</v>
      </c>
      <c r="K108" s="9" t="str">
        <f>IF(F108="B",LEFT('[1]TCE - ANEXO IV - Preencher'!M113,2),IF(F108="S",LEFT('[1]TCE - ANEXO IV - Preencher'!M113,7),IF('[1]TCE - ANEXO IV - Preencher'!H113="","")))</f>
        <v>2609600</v>
      </c>
      <c r="L108" s="11">
        <f>'[1]TCE - ANEXO IV - Preencher'!N113</f>
        <v>280</v>
      </c>
    </row>
    <row r="109" spans="1:12" s="12" customFormat="1" ht="19.5" customHeight="1" x14ac:dyDescent="0.2">
      <c r="A109" s="6" t="str">
        <f>'[1]TCE - ANEXO IV - Preencher'!B114</f>
        <v>10.894.988/0005-67</v>
      </c>
      <c r="B109" s="7" t="str">
        <f>'[1]TCE - ANEXO IV - Preencher'!C114</f>
        <v>UPAE -ARRUDA-DEP. ANTONIO LUIZ FILHO</v>
      </c>
      <c r="C109" s="7" t="str">
        <f>'[1]TCE - ANEXO IV - Preencher'!E114</f>
        <v>4.7 - Apoio Administrativo, Técnico e Operacional</v>
      </c>
      <c r="D109" s="13">
        <f>'[1]TCE - ANEXO IV - Preencher'!F114</f>
        <v>35672951449</v>
      </c>
      <c r="E109" s="9" t="str">
        <f>'[1]TCE - ANEXO IV - Preencher'!G114</f>
        <v>JAMESSON FARIAS DA SILVA</v>
      </c>
      <c r="F109" s="9" t="str">
        <f>'[1]TCE - ANEXO IV - Preencher'!H114</f>
        <v>S</v>
      </c>
      <c r="G109" s="9" t="str">
        <f>'[1]TCE - ANEXO IV - Preencher'!I114</f>
        <v>N</v>
      </c>
      <c r="H109" s="9">
        <f>'[1]TCE - ANEXO IV - Preencher'!J114</f>
        <v>0</v>
      </c>
      <c r="I109" s="10">
        <f>IF('[1]TCE - ANEXO IV - Preencher'!K114="","",'[1]TCE - ANEXO IV - Preencher'!K114)</f>
        <v>44105</v>
      </c>
      <c r="J109" s="9">
        <f>'[1]TCE - ANEXO IV - Preencher'!L114</f>
        <v>0</v>
      </c>
      <c r="K109" s="9" t="str">
        <f>IF(F109="B",LEFT('[1]TCE - ANEXO IV - Preencher'!M114,2),IF(F109="S",LEFT('[1]TCE - ANEXO IV - Preencher'!M114,7),IF('[1]TCE - ANEXO IV - Preencher'!H114="","")))</f>
        <v>2611606</v>
      </c>
      <c r="L109" s="11">
        <f>'[1]TCE - ANEXO IV - Preencher'!N114</f>
        <v>1981.12</v>
      </c>
    </row>
    <row r="110" spans="1:12" s="12" customFormat="1" ht="19.5" customHeight="1" x14ac:dyDescent="0.2">
      <c r="A110" s="6" t="str">
        <f>'[1]TCE - ANEXO IV - Preencher'!B115</f>
        <v>10.894.988/0005-67</v>
      </c>
      <c r="B110" s="7" t="str">
        <f>'[1]TCE - ANEXO IV - Preencher'!C115</f>
        <v>UPAE -ARRUDA-DEP. ANTONIO LUIZ FILHO</v>
      </c>
      <c r="C110" s="7" t="str">
        <f>'[1]TCE - ANEXO IV - Preencher'!E115</f>
        <v>5.5 - Reparo e Manutenção de Máquinas e Equipamentos</v>
      </c>
      <c r="D110" s="13" t="str">
        <f>'[1]TCE - ANEXO IV - Preencher'!F115</f>
        <v>01994968000143</v>
      </c>
      <c r="E110" s="9" t="str">
        <f>'[1]TCE - ANEXO IV - Preencher'!G115</f>
        <v>VIDEOMED LTDA</v>
      </c>
      <c r="F110" s="9" t="str">
        <f>'[1]TCE - ANEXO IV - Preencher'!H115</f>
        <v>S</v>
      </c>
      <c r="G110" s="9" t="str">
        <f>'[1]TCE - ANEXO IV - Preencher'!I115</f>
        <v>S</v>
      </c>
      <c r="H110" s="9" t="str">
        <f>'[1]TCE - ANEXO IV - Preencher'!J115</f>
        <v>2183</v>
      </c>
      <c r="I110" s="10">
        <f>IF('[1]TCE - ANEXO IV - Preencher'!K115="","",'[1]TCE - ANEXO IV - Preencher'!K115)</f>
        <v>44091</v>
      </c>
      <c r="J110" s="9">
        <f>'[1]TCE - ANEXO IV - Preencher'!L115</f>
        <v>0</v>
      </c>
      <c r="K110" s="9" t="str">
        <f>IF(F110="B",LEFT('[1]TCE - ANEXO IV - Preencher'!M115,2),IF(F110="S",LEFT('[1]TCE - ANEXO IV - Preencher'!M115,7),IF('[1]TCE - ANEXO IV - Preencher'!H115="","")))</f>
        <v>2611606</v>
      </c>
      <c r="L110" s="11">
        <f>'[1]TCE - ANEXO IV - Preencher'!N115</f>
        <v>2161.52</v>
      </c>
    </row>
    <row r="111" spans="1:12" s="12" customFormat="1" ht="19.5" customHeight="1" x14ac:dyDescent="0.2">
      <c r="A111" s="6" t="str">
        <f>'[1]TCE - ANEXO IV - Preencher'!B116</f>
        <v>10.894.988/0005-67</v>
      </c>
      <c r="B111" s="7" t="str">
        <f>'[1]TCE - ANEXO IV - Preencher'!C116</f>
        <v>UPAE -ARRUDA-DEP. ANTONIO LUIZ FILHO</v>
      </c>
      <c r="C111" s="7" t="str">
        <f>'[1]TCE - ANEXO IV - Preencher'!E116</f>
        <v>5.5 - Reparo e Manutenção de Máquinas e Equipamentos</v>
      </c>
      <c r="D111" s="13" t="str">
        <f>'[1]TCE - ANEXO IV - Preencher'!F116</f>
        <v>01994968000143</v>
      </c>
      <c r="E111" s="9" t="str">
        <f>'[1]TCE - ANEXO IV - Preencher'!G116</f>
        <v>VIDEOMED LTDA</v>
      </c>
      <c r="F111" s="9" t="str">
        <f>'[1]TCE - ANEXO IV - Preencher'!H116</f>
        <v>S</v>
      </c>
      <c r="G111" s="9" t="str">
        <f>'[1]TCE - ANEXO IV - Preencher'!I116</f>
        <v>S</v>
      </c>
      <c r="H111" s="9" t="str">
        <f>'[1]TCE - ANEXO IV - Preencher'!J116</f>
        <v>2184</v>
      </c>
      <c r="I111" s="10">
        <f>IF('[1]TCE - ANEXO IV - Preencher'!K116="","",'[1]TCE - ANEXO IV - Preencher'!K116)</f>
        <v>44091</v>
      </c>
      <c r="J111" s="9">
        <f>'[1]TCE - ANEXO IV - Preencher'!L116</f>
        <v>0</v>
      </c>
      <c r="K111" s="9" t="str">
        <f>IF(F111="B",LEFT('[1]TCE - ANEXO IV - Preencher'!M116,2),IF(F111="S",LEFT('[1]TCE - ANEXO IV - Preencher'!M116,7),IF('[1]TCE - ANEXO IV - Preencher'!H116="","")))</f>
        <v>2611606</v>
      </c>
      <c r="L111" s="11">
        <f>'[1]TCE - ANEXO IV - Preencher'!N116</f>
        <v>1800</v>
      </c>
    </row>
    <row r="112" spans="1:12" s="12" customFormat="1" ht="19.5" customHeight="1" x14ac:dyDescent="0.2">
      <c r="A112" s="6" t="str">
        <f>'[1]TCE - ANEXO IV - Preencher'!B117</f>
        <v>10.894.988/0005-67</v>
      </c>
      <c r="B112" s="7" t="str">
        <f>'[1]TCE - ANEXO IV - Preencher'!C117</f>
        <v>UPAE -ARRUDA-DEP. ANTONIO LUIZ FILHO</v>
      </c>
      <c r="C112" s="7" t="str">
        <f>'[1]TCE - ANEXO IV - Preencher'!E117</f>
        <v>5.5 - Reparo e Manutenção de Máquinas e Equipamentos</v>
      </c>
      <c r="D112" s="13" t="str">
        <f>'[1]TCE - ANEXO IV - Preencher'!F117</f>
        <v>03480539000183</v>
      </c>
      <c r="E112" s="9" t="str">
        <f>'[1]TCE - ANEXO IV - Preencher'!G117</f>
        <v>SL ENGENHARIA HOSPITALAR LTDA</v>
      </c>
      <c r="F112" s="9" t="str">
        <f>'[1]TCE - ANEXO IV - Preencher'!H117</f>
        <v>S</v>
      </c>
      <c r="G112" s="9" t="str">
        <f>'[1]TCE - ANEXO IV - Preencher'!I117</f>
        <v>S</v>
      </c>
      <c r="H112" s="9" t="str">
        <f>'[1]TCE - ANEXO IV - Preencher'!J117</f>
        <v>5377</v>
      </c>
      <c r="I112" s="10">
        <f>IF('[1]TCE - ANEXO IV - Preencher'!K117="","",'[1]TCE - ANEXO IV - Preencher'!K117)</f>
        <v>44105</v>
      </c>
      <c r="J112" s="9">
        <f>'[1]TCE - ANEXO IV - Preencher'!L117</f>
        <v>0</v>
      </c>
      <c r="K112" s="9" t="str">
        <f>IF(F112="B",LEFT('[1]TCE - ANEXO IV - Preencher'!M117,2),IF(F112="S",LEFT('[1]TCE - ANEXO IV - Preencher'!M117,7),IF('[1]TCE - ANEXO IV - Preencher'!H117="","")))</f>
        <v>2607901</v>
      </c>
      <c r="L112" s="11">
        <f>'[1]TCE - ANEXO IV - Preencher'!N117</f>
        <v>5100</v>
      </c>
    </row>
    <row r="113" spans="1:12" s="12" customFormat="1" ht="19.5" customHeight="1" x14ac:dyDescent="0.2">
      <c r="A113" s="6" t="str">
        <f>'[1]TCE - ANEXO IV - Preencher'!B118</f>
        <v>10.894.988/0005-67</v>
      </c>
      <c r="B113" s="7" t="str">
        <f>'[1]TCE - ANEXO IV - Preencher'!C118</f>
        <v>UPAE -ARRUDA-DEP. ANTONIO LUIZ FILHO</v>
      </c>
      <c r="C113" s="7" t="str">
        <f>'[1]TCE - ANEXO IV - Preencher'!E118</f>
        <v>5.4 - Reparo e Manutenção de Bens Imóveis</v>
      </c>
      <c r="D113" s="13">
        <f>'[1]TCE - ANEXO IV - Preencher'!F118</f>
        <v>12070498000148</v>
      </c>
      <c r="E113" s="9" t="str">
        <f>'[1]TCE - ANEXO IV - Preencher'!G118</f>
        <v>HOLANDA E MOURA SERVIÇOS TECNICOS E COMERCIO LTDA</v>
      </c>
      <c r="F113" s="9" t="str">
        <f>'[1]TCE - ANEXO IV - Preencher'!H118</f>
        <v>S</v>
      </c>
      <c r="G113" s="9" t="str">
        <f>'[1]TCE - ANEXO IV - Preencher'!I118</f>
        <v>S</v>
      </c>
      <c r="H113" s="9" t="str">
        <f>'[1]TCE - ANEXO IV - Preencher'!J118</f>
        <v>1826</v>
      </c>
      <c r="I113" s="10">
        <f>IF('[1]TCE - ANEXO IV - Preencher'!K118="","",'[1]TCE - ANEXO IV - Preencher'!K118)</f>
        <v>44095</v>
      </c>
      <c r="J113" s="9">
        <f>'[1]TCE - ANEXO IV - Preencher'!L118</f>
        <v>0</v>
      </c>
      <c r="K113" s="9" t="str">
        <f>IF(F113="B",LEFT('[1]TCE - ANEXO IV - Preencher'!M118,2),IF(F113="S",LEFT('[1]TCE - ANEXO IV - Preencher'!M118,7),IF('[1]TCE - ANEXO IV - Preencher'!H118="","")))</f>
        <v>2611606</v>
      </c>
      <c r="L113" s="11">
        <f>'[1]TCE - ANEXO IV - Preencher'!N118</f>
        <v>468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2020-11-05T16:58:48Z</dcterms:created>
  <dcterms:modified xsi:type="dcterms:W3CDTF">2020-11-05T16:59:25Z</dcterms:modified>
</cp:coreProperties>
</file>